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ls.sharepoint.com/sites/OnlineData/Shared Documents/Professional Development/"/>
    </mc:Choice>
  </mc:AlternateContent>
  <xr:revisionPtr revIDLastSave="48" documentId="8_{966F9BDF-4E14-4520-910B-66E736C71F80}" xr6:coauthVersionLast="47" xr6:coauthVersionMax="47" xr10:uidLastSave="{FC5ADEAD-76CA-45E2-B8FC-B9E93846CDF4}"/>
  <bookViews>
    <workbookView xWindow="-108" yWindow="-108" windowWidth="23256" windowHeight="12456" xr2:uid="{00000000-000D-0000-FFFF-FFFF00000000}"/>
  </bookViews>
  <sheets>
    <sheet name="Year 1" sheetId="1" r:id="rId1"/>
    <sheet name="Year 2" sheetId="4" r:id="rId2"/>
    <sheet name="Year 3" sheetId="3" r:id="rId3"/>
  </sheets>
  <definedNames>
    <definedName name="_xlnm.Print_Area" localSheetId="0">'Year 1'!$A$1:$F$65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" l="1"/>
  <c r="F44" i="4"/>
  <c r="F44" i="1"/>
  <c r="F41" i="4"/>
  <c r="F57" i="4"/>
  <c r="A49" i="4"/>
  <c r="F47" i="4"/>
  <c r="F46" i="4"/>
  <c r="F45" i="4"/>
  <c r="F43" i="4"/>
  <c r="F42" i="4"/>
  <c r="F30" i="4"/>
  <c r="F26" i="4"/>
  <c r="F22" i="4"/>
  <c r="F18" i="4"/>
  <c r="F57" i="3"/>
  <c r="A49" i="3"/>
  <c r="F47" i="3"/>
  <c r="F46" i="3"/>
  <c r="F45" i="3"/>
  <c r="F43" i="3"/>
  <c r="F42" i="3"/>
  <c r="F41" i="3"/>
  <c r="F30" i="3"/>
  <c r="F18" i="3"/>
  <c r="F22" i="3"/>
  <c r="F26" i="3"/>
  <c r="F34" i="3"/>
  <c r="F18" i="1"/>
  <c r="F22" i="1"/>
  <c r="F26" i="1"/>
  <c r="F30" i="1"/>
  <c r="F34" i="1"/>
  <c r="F41" i="1"/>
  <c r="F42" i="1"/>
  <c r="F43" i="1"/>
  <c r="F45" i="1"/>
  <c r="F46" i="1"/>
  <c r="F47" i="1"/>
  <c r="F57" i="1"/>
  <c r="A49" i="1"/>
  <c r="B49" i="3"/>
  <c r="C49" i="3"/>
  <c r="E49" i="3"/>
  <c r="F49" i="3"/>
  <c r="F58" i="3"/>
  <c r="B49" i="1"/>
  <c r="C49" i="1"/>
  <c r="E49" i="1"/>
  <c r="F49" i="1"/>
  <c r="F58" i="1"/>
  <c r="F34" i="4"/>
  <c r="B49" i="4"/>
  <c r="C49" i="4"/>
  <c r="E49" i="4"/>
  <c r="F49" i="4"/>
  <c r="F58" i="4"/>
</calcChain>
</file>

<file path=xl/sharedStrings.xml><?xml version="1.0" encoding="utf-8"?>
<sst xmlns="http://schemas.openxmlformats.org/spreadsheetml/2006/main" count="291" uniqueCount="92">
  <si>
    <t>ASSOCIATION OF NOVA SCOTIA LAND SURVEYORS</t>
  </si>
  <si>
    <t>POINTS REPORTING FORM</t>
  </si>
  <si>
    <t xml:space="preserve"> </t>
  </si>
  <si>
    <t xml:space="preserve">Member:   </t>
  </si>
  <si>
    <t xml:space="preserve">NSLS #: </t>
  </si>
  <si>
    <t xml:space="preserve">Notes:   </t>
  </si>
  <si>
    <t>CATEGORY 1  (2.1)</t>
  </si>
  <si>
    <t xml:space="preserve">EDUCATION &amp; TRAINING     </t>
  </si>
  <si>
    <t># HOURS</t>
  </si>
  <si>
    <t xml:space="preserve">     # POINTS</t>
  </si>
  <si>
    <t>Section 4.2</t>
  </si>
  <si>
    <t>Section 4.3</t>
  </si>
  <si>
    <t>Survey Related</t>
  </si>
  <si>
    <t>1 hour = 1 point</t>
  </si>
  <si>
    <t>Non Survey Related</t>
  </si>
  <si>
    <t>4 hours = 1 point</t>
  </si>
  <si>
    <t>CATEGORY 2  (2.2)</t>
  </si>
  <si>
    <t>ASSOCIATION PARTICIPATION</t>
  </si>
  <si>
    <t>No. / Hours</t>
  </si>
  <si>
    <t>Section 4.4  PART I</t>
  </si>
  <si>
    <t>Section 4.4  PART II</t>
  </si>
  <si>
    <t>Other (As assigned by MCE)</t>
  </si>
  <si>
    <t>TOTAL Part I</t>
  </si>
  <si>
    <t>TOTAL Part II</t>
  </si>
  <si>
    <t>(Max 35 pts. Per yr)</t>
  </si>
  <si>
    <t>CATEGORY 3  (2.3)</t>
  </si>
  <si>
    <t>OTHER ACTIVITIES</t>
  </si>
  <si>
    <t>Section 4.7</t>
  </si>
  <si>
    <t>Other Activities</t>
  </si>
  <si>
    <t>TOTAL POINTS FOR REPORTING PERIOD</t>
  </si>
  <si>
    <t>Signature</t>
  </si>
  <si>
    <t>Date</t>
  </si>
  <si>
    <t xml:space="preserve">        # POINTS</t>
  </si>
  <si>
    <t xml:space="preserve">                     # POINTS</t>
  </si>
  <si>
    <t>(Any part of Section 4.3)</t>
  </si>
  <si>
    <t>MANDATORY PROFESSIONAL DEVELOPMENT PROGRAM</t>
  </si>
  <si>
    <t>TOTAL OF CATEGORY 3:</t>
  </si>
  <si>
    <t>Total Category   2:</t>
  </si>
  <si>
    <t>TOTAL CATEGORY 1:</t>
  </si>
  <si>
    <t>REPORTING YEAR</t>
  </si>
  <si>
    <t>(not including Seminars)</t>
  </si>
  <si>
    <t xml:space="preserve"> Member:   </t>
  </si>
  <si>
    <t>3)  Hours and information must be put in the highlighted areas for correct calculations.</t>
  </si>
  <si>
    <t>1)  The required MINIMUM number of PD points is 100 for the PD period, and 20 for each reporting year.</t>
  </si>
  <si>
    <t>2)  Sections identified on this form relate those in the Professional Development Program.</t>
  </si>
  <si>
    <t>Council Meetings</t>
  </si>
  <si>
    <t xml:space="preserve">Zone Meeting           </t>
  </si>
  <si>
    <t xml:space="preserve">Zone Meeting          </t>
  </si>
  <si>
    <t>Name of Course</t>
  </si>
  <si>
    <t>Name of Seminar</t>
  </si>
  <si>
    <t>Content</t>
  </si>
  <si>
    <t>Provider</t>
  </si>
  <si>
    <t>Candidate Project Examiner</t>
  </si>
  <si>
    <t xml:space="preserve">Zone Meeting        </t>
  </si>
  <si>
    <t xml:space="preserve">Zone Meeting       </t>
  </si>
  <si>
    <t>ANSLS Committee</t>
  </si>
  <si>
    <t>Activity</t>
  </si>
  <si>
    <t>Organization</t>
  </si>
  <si>
    <t>TOTAL OF CATEGORY 3</t>
  </si>
  <si>
    <t>Total Category   2</t>
  </si>
  <si>
    <t>TOTAL CATEGORY 1</t>
  </si>
  <si>
    <t>Presenter</t>
  </si>
  <si>
    <t>Annual Gen Mtg     (1 day)</t>
  </si>
  <si>
    <t>Special Gen Mtg     (1 day)</t>
  </si>
  <si>
    <t>Name of Seminar  (1 day)</t>
  </si>
  <si>
    <t>Assoc Related Activities</t>
  </si>
  <si>
    <t>ANSLS Rep. on outside committee</t>
  </si>
  <si>
    <t xml:space="preserve">Annual Gen Mtg     (1 day) </t>
  </si>
  <si>
    <t>Name of Seminar   (1 day)</t>
  </si>
  <si>
    <t>Special Gen Mtg   (1 day)</t>
  </si>
  <si>
    <t>Annual Gen Mtg    (1 day)</t>
  </si>
  <si>
    <t xml:space="preserve">Zone Meeting </t>
  </si>
  <si>
    <t>Zone Meeting</t>
  </si>
  <si>
    <t>(Print or Type)</t>
  </si>
  <si>
    <r>
      <rPr>
        <b/>
        <i/>
        <sz val="9"/>
        <rFont val="Arial"/>
        <family val="2"/>
      </rPr>
      <t xml:space="preserve">Special </t>
    </r>
    <r>
      <rPr>
        <i/>
        <sz val="9"/>
        <rFont val="Arial"/>
        <family val="2"/>
      </rPr>
      <t>Gen Mtg     (1 day)</t>
    </r>
  </si>
  <si>
    <t>(Max 10 Pts per year)</t>
  </si>
  <si>
    <t>(Max 3 Zone Mtgs per yr)</t>
  </si>
  <si>
    <t>ANSLS / Other Seminars</t>
  </si>
  <si>
    <t>10 hours = 1 point</t>
  </si>
  <si>
    <t>(Min 30 Pts per Period)</t>
  </si>
  <si>
    <t>Community Activities</t>
  </si>
  <si>
    <t>YEAR 1 of 3 (2025)</t>
  </si>
  <si>
    <t>(Any part of Sec. 4.3)</t>
  </si>
  <si>
    <t>(Max 20 Pts per yr)</t>
  </si>
  <si>
    <t>(Max 30 Pts per yr)</t>
  </si>
  <si>
    <t>(Max 30 Pts per year)</t>
  </si>
  <si>
    <t>YEAR 2 of 3 (2026)</t>
  </si>
  <si>
    <t xml:space="preserve">(Max 3 Zone Mtgs per yr) </t>
  </si>
  <si>
    <t>( Max 10 Pts per year)</t>
  </si>
  <si>
    <t>YEAR 3 of 3 (2027)</t>
  </si>
  <si>
    <t xml:space="preserve">Council Meetings  </t>
  </si>
  <si>
    <t xml:space="preserve">Council Meetings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</si>
</sst>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color indexed="4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.5"/>
      <name val="Arial"/>
      <family val="2"/>
    </font>
    <font>
      <i/>
      <sz val="8.5"/>
      <name val="Arial"/>
      <family val="2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8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/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 applyAlignment="1">
      <alignment horizontal="centerContinuous" vertical="center"/>
    </xf>
    <xf numFmtId="49" fontId="2" fillId="0" borderId="0" xfId="0" applyNumberFormat="1" applyFont="1" applyAlignment="1">
      <alignment horizontal="centerContinuous" vertical="center"/>
    </xf>
    <xf numFmtId="0" fontId="21" fillId="0" borderId="11" xfId="0" applyFont="1" applyBorder="1" applyAlignment="1" applyProtection="1">
      <alignment horizontal="center"/>
      <protection locked="0"/>
    </xf>
    <xf numFmtId="0" fontId="12" fillId="2" borderId="14" xfId="0" applyFont="1" applyFill="1" applyBorder="1" applyAlignment="1">
      <alignment horizontal="center" vertical="center"/>
    </xf>
    <xf numFmtId="0" fontId="0" fillId="3" borderId="15" xfId="0" applyFill="1" applyBorder="1" applyAlignment="1" applyProtection="1">
      <alignment vertical="center"/>
      <protection locked="0"/>
    </xf>
    <xf numFmtId="0" fontId="0" fillId="0" borderId="16" xfId="0" applyBorder="1" applyAlignment="1">
      <alignment horizontal="right" vertic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17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3" fillId="0" borderId="26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49" fontId="0" fillId="0" borderId="27" xfId="0" applyNumberFormat="1" applyBorder="1" applyAlignment="1">
      <alignment horizontal="centerContinuous" vertical="center"/>
    </xf>
    <xf numFmtId="49" fontId="0" fillId="0" borderId="28" xfId="0" applyNumberFormat="1" applyBorder="1" applyAlignment="1">
      <alignment horizontal="centerContinuous" vertical="center"/>
    </xf>
    <xf numFmtId="0" fontId="0" fillId="0" borderId="27" xfId="0" applyBorder="1" applyAlignment="1">
      <alignment vertical="center"/>
    </xf>
    <xf numFmtId="0" fontId="22" fillId="0" borderId="27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0" fillId="5" borderId="0" xfId="0" applyFill="1"/>
    <xf numFmtId="0" fontId="23" fillId="3" borderId="33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vertical="center"/>
    </xf>
    <xf numFmtId="0" fontId="23" fillId="0" borderId="34" xfId="0" applyFont="1" applyBorder="1" applyAlignment="1">
      <alignment horizontal="center" vertical="center"/>
    </xf>
    <xf numFmtId="0" fontId="23" fillId="3" borderId="35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37" xfId="0" applyFont="1" applyBorder="1" applyAlignment="1">
      <alignment horizontal="left" vertical="center"/>
    </xf>
    <xf numFmtId="0" fontId="9" fillId="2" borderId="38" xfId="0" applyFont="1" applyFill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24" fillId="0" borderId="27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19" fillId="0" borderId="39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9" fillId="2" borderId="46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0" fillId="3" borderId="33" xfId="0" applyFill="1" applyBorder="1" applyAlignment="1" applyProtection="1">
      <alignment horizontal="center" vertical="center"/>
      <protection locked="0"/>
    </xf>
    <xf numFmtId="0" fontId="19" fillId="0" borderId="27" xfId="0" applyFont="1" applyBorder="1" applyAlignment="1">
      <alignment horizontal="center" vertical="center"/>
    </xf>
    <xf numFmtId="0" fontId="0" fillId="3" borderId="35" xfId="0" applyFill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5" fillId="2" borderId="4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49" xfId="0" applyBorder="1" applyAlignment="1">
      <alignment vertical="center"/>
    </xf>
    <xf numFmtId="17" fontId="16" fillId="0" borderId="50" xfId="0" applyNumberFormat="1" applyFont="1" applyBorder="1" applyAlignment="1">
      <alignment horizontal="left" vertical="center"/>
    </xf>
    <xf numFmtId="0" fontId="0" fillId="0" borderId="51" xfId="0" applyBorder="1" applyAlignment="1">
      <alignment vertical="center"/>
    </xf>
    <xf numFmtId="0" fontId="0" fillId="3" borderId="52" xfId="0" applyFill="1" applyBorder="1" applyAlignment="1" applyProtection="1">
      <alignment horizontal="center" vertical="center"/>
      <protection locked="0"/>
    </xf>
    <xf numFmtId="0" fontId="0" fillId="0" borderId="53" xfId="0" applyBorder="1" applyAlignment="1">
      <alignment vertical="center"/>
    </xf>
    <xf numFmtId="0" fontId="0" fillId="3" borderId="54" xfId="0" applyFill="1" applyBorder="1" applyAlignment="1" applyProtection="1">
      <alignment horizontal="center" vertical="center"/>
      <protection locked="0"/>
    </xf>
    <xf numFmtId="0" fontId="12" fillId="3" borderId="53" xfId="0" applyFont="1" applyFill="1" applyBorder="1" applyAlignment="1" applyProtection="1">
      <alignment horizontal="center" vertical="center"/>
      <protection locked="0"/>
    </xf>
    <xf numFmtId="0" fontId="12" fillId="3" borderId="55" xfId="0" applyFont="1" applyFill="1" applyBorder="1" applyAlignment="1" applyProtection="1">
      <alignment horizontal="center" vertical="center"/>
      <protection locked="0"/>
    </xf>
    <xf numFmtId="0" fontId="12" fillId="3" borderId="56" xfId="0" applyFont="1" applyFill="1" applyBorder="1" applyAlignment="1" applyProtection="1">
      <alignment horizontal="center" vertical="center"/>
      <protection locked="0"/>
    </xf>
    <xf numFmtId="0" fontId="0" fillId="3" borderId="57" xfId="0" applyFill="1" applyBorder="1" applyAlignment="1" applyProtection="1">
      <alignment horizontal="center" vertical="center"/>
      <protection locked="0"/>
    </xf>
    <xf numFmtId="0" fontId="12" fillId="3" borderId="36" xfId="0" applyFont="1" applyFill="1" applyBorder="1" applyAlignment="1" applyProtection="1">
      <alignment horizontal="center" vertical="center"/>
      <protection locked="0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2" fillId="3" borderId="60" xfId="0" applyFont="1" applyFill="1" applyBorder="1" applyAlignment="1" applyProtection="1">
      <alignment horizontal="center" vertical="center"/>
      <protection locked="0"/>
    </xf>
    <xf numFmtId="0" fontId="12" fillId="3" borderId="33" xfId="0" applyFont="1" applyFill="1" applyBorder="1" applyAlignment="1" applyProtection="1">
      <alignment horizontal="center" vertical="center"/>
      <protection locked="0"/>
    </xf>
    <xf numFmtId="0" fontId="17" fillId="0" borderId="59" xfId="0" applyFont="1" applyBorder="1" applyAlignment="1">
      <alignment horizontal="left" vertical="center"/>
    </xf>
    <xf numFmtId="49" fontId="7" fillId="3" borderId="2" xfId="0" applyNumberFormat="1" applyFont="1" applyFill="1" applyBorder="1" applyAlignment="1" applyProtection="1">
      <alignment horizontal="left" vertical="center"/>
      <protection locked="0"/>
    </xf>
    <xf numFmtId="49" fontId="7" fillId="3" borderId="67" xfId="0" applyNumberFormat="1" applyFont="1" applyFill="1" applyBorder="1" applyAlignment="1" applyProtection="1">
      <alignment horizontal="left" vertical="center"/>
      <protection locked="0"/>
    </xf>
    <xf numFmtId="49" fontId="7" fillId="3" borderId="54" xfId="0" applyNumberFormat="1" applyFont="1" applyFill="1" applyBorder="1" applyAlignment="1" applyProtection="1">
      <alignment horizontal="left" vertical="center"/>
      <protection locked="0"/>
    </xf>
    <xf numFmtId="49" fontId="7" fillId="3" borderId="53" xfId="0" applyNumberFormat="1" applyFont="1" applyFill="1" applyBorder="1" applyAlignment="1" applyProtection="1">
      <alignment horizontal="left" vertical="center"/>
      <protection locked="0"/>
    </xf>
    <xf numFmtId="49" fontId="7" fillId="3" borderId="68" xfId="0" applyNumberFormat="1" applyFont="1" applyFill="1" applyBorder="1" applyAlignment="1" applyProtection="1">
      <alignment horizontal="left" vertical="center"/>
      <protection locked="0"/>
    </xf>
    <xf numFmtId="49" fontId="7" fillId="3" borderId="18" xfId="0" applyNumberFormat="1" applyFont="1" applyFill="1" applyBorder="1" applyAlignment="1" applyProtection="1">
      <alignment horizontal="left" vertical="center"/>
      <protection locked="0"/>
    </xf>
    <xf numFmtId="49" fontId="7" fillId="3" borderId="55" xfId="0" applyNumberFormat="1" applyFont="1" applyFill="1" applyBorder="1" applyAlignment="1" applyProtection="1">
      <alignment horizontal="left" vertical="center"/>
      <protection locked="0"/>
    </xf>
    <xf numFmtId="49" fontId="11" fillId="3" borderId="2" xfId="0" applyNumberFormat="1" applyFont="1" applyFill="1" applyBorder="1" applyAlignment="1" applyProtection="1">
      <alignment horizontal="left" vertical="center"/>
      <protection locked="0"/>
    </xf>
    <xf numFmtId="49" fontId="11" fillId="3" borderId="69" xfId="0" applyNumberFormat="1" applyFont="1" applyFill="1" applyBorder="1" applyAlignment="1" applyProtection="1">
      <alignment horizontal="left" vertical="center"/>
      <protection locked="0"/>
    </xf>
    <xf numFmtId="49" fontId="11" fillId="3" borderId="70" xfId="0" applyNumberFormat="1" applyFont="1" applyFill="1" applyBorder="1" applyAlignment="1" applyProtection="1">
      <alignment horizontal="left" vertical="center"/>
      <protection locked="0"/>
    </xf>
    <xf numFmtId="49" fontId="11" fillId="3" borderId="55" xfId="0" applyNumberFormat="1" applyFont="1" applyFill="1" applyBorder="1" applyAlignment="1" applyProtection="1">
      <alignment horizontal="left" vertical="center"/>
      <protection locked="0"/>
    </xf>
    <xf numFmtId="49" fontId="11" fillId="3" borderId="56" xfId="0" applyNumberFormat="1" applyFont="1" applyFill="1" applyBorder="1" applyAlignment="1" applyProtection="1">
      <alignment horizontal="left" vertical="center"/>
      <protection locked="0"/>
    </xf>
    <xf numFmtId="49" fontId="11" fillId="3" borderId="18" xfId="0" applyNumberFormat="1" applyFont="1" applyFill="1" applyBorder="1" applyAlignment="1" applyProtection="1">
      <alignment horizontal="left" vertical="center"/>
      <protection locked="0"/>
    </xf>
    <xf numFmtId="49" fontId="11" fillId="3" borderId="53" xfId="0" applyNumberFormat="1" applyFont="1" applyFill="1" applyBorder="1" applyAlignment="1" applyProtection="1">
      <alignment horizontal="left" vertical="center"/>
      <protection locked="0"/>
    </xf>
    <xf numFmtId="49" fontId="7" fillId="3" borderId="71" xfId="0" applyNumberFormat="1" applyFont="1" applyFill="1" applyBorder="1" applyAlignment="1" applyProtection="1">
      <alignment horizontal="left" vertical="center"/>
      <protection locked="0"/>
    </xf>
    <xf numFmtId="49" fontId="7" fillId="3" borderId="4" xfId="0" applyNumberFormat="1" applyFont="1" applyFill="1" applyBorder="1" applyAlignment="1" applyProtection="1">
      <alignment horizontal="left" vertical="center"/>
      <protection locked="0"/>
    </xf>
    <xf numFmtId="49" fontId="7" fillId="3" borderId="72" xfId="0" applyNumberFormat="1" applyFont="1" applyFill="1" applyBorder="1" applyAlignment="1" applyProtection="1">
      <alignment horizontal="left" vertical="center"/>
      <protection locked="0"/>
    </xf>
    <xf numFmtId="49" fontId="7" fillId="3" borderId="56" xfId="0" applyNumberFormat="1" applyFont="1" applyFill="1" applyBorder="1" applyAlignment="1" applyProtection="1">
      <alignment vertical="center"/>
      <protection locked="0"/>
    </xf>
    <xf numFmtId="49" fontId="5" fillId="3" borderId="67" xfId="0" applyNumberFormat="1" applyFont="1" applyFill="1" applyBorder="1" applyAlignment="1" applyProtection="1">
      <alignment horizontal="left" vertical="center"/>
      <protection locked="0"/>
    </xf>
    <xf numFmtId="49" fontId="0" fillId="3" borderId="73" xfId="0" applyNumberFormat="1" applyFill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vertical="center"/>
      <protection locked="0"/>
    </xf>
    <xf numFmtId="0" fontId="0" fillId="0" borderId="75" xfId="0" applyBorder="1" applyAlignment="1" applyProtection="1">
      <alignment vertical="center"/>
      <protection locked="0"/>
    </xf>
    <xf numFmtId="0" fontId="4" fillId="0" borderId="27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0" fillId="6" borderId="66" xfId="0" applyFill="1" applyBorder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0" fontId="4" fillId="5" borderId="14" xfId="0" applyFont="1" applyFill="1" applyBorder="1" applyAlignment="1">
      <alignment vertical="center"/>
    </xf>
    <xf numFmtId="49" fontId="0" fillId="3" borderId="73" xfId="0" applyNumberFormat="1" applyFill="1" applyBorder="1" applyAlignment="1" applyProtection="1">
      <alignment vertical="center"/>
      <protection locked="0"/>
    </xf>
    <xf numFmtId="0" fontId="29" fillId="0" borderId="39" xfId="0" applyFont="1" applyBorder="1" applyAlignment="1">
      <alignment vertical="center"/>
    </xf>
    <xf numFmtId="0" fontId="12" fillId="3" borderId="70" xfId="0" applyFont="1" applyFill="1" applyBorder="1" applyAlignment="1" applyProtection="1">
      <alignment horizontal="center" vertical="center"/>
      <protection locked="0"/>
    </xf>
    <xf numFmtId="0" fontId="9" fillId="2" borderId="76" xfId="0" applyFont="1" applyFill="1" applyBorder="1" applyAlignment="1">
      <alignment horizontal="center" vertical="center"/>
    </xf>
    <xf numFmtId="49" fontId="11" fillId="3" borderId="77" xfId="0" applyNumberFormat="1" applyFont="1" applyFill="1" applyBorder="1" applyAlignment="1" applyProtection="1">
      <alignment horizontal="left" vertical="center"/>
      <protection locked="0"/>
    </xf>
    <xf numFmtId="0" fontId="12" fillId="3" borderId="77" xfId="0" applyFont="1" applyFill="1" applyBorder="1" applyAlignment="1" applyProtection="1">
      <alignment horizontal="center" vertical="center"/>
      <protection locked="0"/>
    </xf>
    <xf numFmtId="0" fontId="0" fillId="5" borderId="78" xfId="0" applyFill="1" applyBorder="1"/>
    <xf numFmtId="0" fontId="9" fillId="2" borderId="60" xfId="0" applyFont="1" applyFill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30" fillId="0" borderId="0" xfId="0" applyFont="1" applyAlignment="1">
      <alignment vertical="center"/>
    </xf>
    <xf numFmtId="49" fontId="7" fillId="3" borderId="79" xfId="0" applyNumberFormat="1" applyFont="1" applyFill="1" applyBorder="1" applyAlignment="1" applyProtection="1">
      <alignment horizontal="left" vertical="center"/>
      <protection locked="0"/>
    </xf>
    <xf numFmtId="0" fontId="12" fillId="3" borderId="81" xfId="0" applyFont="1" applyFill="1" applyBorder="1" applyAlignment="1" applyProtection="1">
      <alignment horizontal="center" vertical="center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12" fillId="3" borderId="80" xfId="0" applyFont="1" applyFill="1" applyBorder="1" applyAlignment="1" applyProtection="1">
      <alignment horizontal="center" vertical="center"/>
      <protection locked="0"/>
    </xf>
    <xf numFmtId="0" fontId="0" fillId="5" borderId="82" xfId="0" applyFill="1" applyBorder="1"/>
    <xf numFmtId="0" fontId="0" fillId="0" borderId="83" xfId="0" applyBorder="1" applyAlignment="1">
      <alignment vertical="center"/>
    </xf>
    <xf numFmtId="0" fontId="6" fillId="0" borderId="27" xfId="0" applyFont="1" applyBorder="1" applyAlignment="1">
      <alignment vertical="center"/>
    </xf>
    <xf numFmtId="0" fontId="9" fillId="2" borderId="84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0" fontId="0" fillId="5" borderId="84" xfId="0" applyFill="1" applyBorder="1"/>
    <xf numFmtId="0" fontId="0" fillId="5" borderId="85" xfId="0" applyFill="1" applyBorder="1"/>
    <xf numFmtId="0" fontId="6" fillId="0" borderId="79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12" fillId="3" borderId="44" xfId="0" applyFont="1" applyFill="1" applyBorder="1" applyAlignment="1" applyProtection="1">
      <alignment horizontal="center" vertical="center"/>
      <protection locked="0"/>
    </xf>
    <xf numFmtId="0" fontId="0" fillId="0" borderId="53" xfId="0" applyBorder="1"/>
    <xf numFmtId="0" fontId="13" fillId="0" borderId="86" xfId="0" applyFont="1" applyBorder="1" applyAlignment="1">
      <alignment vertical="center"/>
    </xf>
    <xf numFmtId="0" fontId="0" fillId="0" borderId="86" xfId="0" applyBorder="1" applyAlignment="1">
      <alignment vertical="center"/>
    </xf>
    <xf numFmtId="0" fontId="31" fillId="0" borderId="0" xfId="0" applyFont="1" applyAlignment="1">
      <alignment vertical="center"/>
    </xf>
    <xf numFmtId="0" fontId="29" fillId="0" borderId="3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77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21" fillId="3" borderId="62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17" fillId="0" borderId="6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63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28" fillId="0" borderId="51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4" fillId="0" borderId="59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17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topLeftCell="A22" zoomScaleNormal="100" workbookViewId="0">
      <selection activeCell="C43" sqref="C43"/>
    </sheetView>
  </sheetViews>
  <sheetFormatPr defaultRowHeight="14.4" x14ac:dyDescent="0.3"/>
  <cols>
    <col min="1" max="1" width="20.33203125" customWidth="1"/>
    <col min="2" max="2" width="25.88671875" customWidth="1"/>
    <col min="3" max="3" width="26.5546875" customWidth="1"/>
    <col min="4" max="4" width="13.6640625" customWidth="1"/>
    <col min="5" max="5" width="5.109375" customWidth="1"/>
    <col min="6" max="6" width="9.5546875" customWidth="1"/>
  </cols>
  <sheetData>
    <row r="1" spans="1:6" s="1" customFormat="1" ht="13.2" customHeight="1" x14ac:dyDescent="0.3">
      <c r="A1" s="170" t="s">
        <v>0</v>
      </c>
      <c r="B1" s="171"/>
      <c r="C1" s="171"/>
      <c r="D1" s="171"/>
      <c r="E1" s="171"/>
      <c r="F1" s="172"/>
    </row>
    <row r="2" spans="1:6" s="1" customFormat="1" ht="13.2" customHeight="1" x14ac:dyDescent="0.3">
      <c r="A2" s="173" t="s">
        <v>35</v>
      </c>
      <c r="B2" s="174"/>
      <c r="C2" s="174"/>
      <c r="D2" s="174"/>
      <c r="E2" s="174"/>
      <c r="F2" s="175"/>
    </row>
    <row r="3" spans="1:6" s="1" customFormat="1" ht="13.2" customHeight="1" x14ac:dyDescent="0.3">
      <c r="A3" s="173" t="s">
        <v>1</v>
      </c>
      <c r="B3" s="174"/>
      <c r="C3" s="174"/>
      <c r="D3" s="174"/>
      <c r="E3" s="174"/>
      <c r="F3" s="175"/>
    </row>
    <row r="4" spans="1:6" s="1" customFormat="1" ht="13.2" customHeight="1" x14ac:dyDescent="0.3">
      <c r="A4" s="43"/>
      <c r="B4" s="23"/>
      <c r="C4" s="23"/>
      <c r="D4" s="24"/>
      <c r="E4" s="23"/>
      <c r="F4" s="44"/>
    </row>
    <row r="5" spans="1:6" s="1" customFormat="1" ht="12.75" customHeight="1" x14ac:dyDescent="0.3">
      <c r="A5" s="45"/>
      <c r="B5" s="1" t="s">
        <v>2</v>
      </c>
      <c r="E5" s="180" t="s">
        <v>39</v>
      </c>
      <c r="F5" s="181"/>
    </row>
    <row r="6" spans="1:6" s="1" customFormat="1" ht="17.25" customHeight="1" thickBot="1" x14ac:dyDescent="0.35">
      <c r="A6" s="46" t="s">
        <v>41</v>
      </c>
      <c r="B6" s="27"/>
      <c r="C6" s="28" t="s">
        <v>4</v>
      </c>
      <c r="D6" s="29"/>
      <c r="E6" s="182">
        <v>2025</v>
      </c>
      <c r="F6" s="183"/>
    </row>
    <row r="7" spans="1:6" s="1" customFormat="1" ht="13.2" customHeight="1" thickTop="1" x14ac:dyDescent="0.3">
      <c r="A7" s="47"/>
      <c r="F7" s="48"/>
    </row>
    <row r="8" spans="1:6" s="1" customFormat="1" ht="13.2" customHeight="1" x14ac:dyDescent="0.3">
      <c r="A8" s="46" t="s">
        <v>5</v>
      </c>
      <c r="B8" s="178" t="s">
        <v>43</v>
      </c>
      <c r="C8" s="178"/>
      <c r="D8" s="178"/>
      <c r="E8" s="178"/>
      <c r="F8" s="48"/>
    </row>
    <row r="9" spans="1:6" s="1" customFormat="1" ht="13.2" customHeight="1" x14ac:dyDescent="0.3">
      <c r="A9" s="45"/>
      <c r="B9" s="178" t="s">
        <v>44</v>
      </c>
      <c r="C9" s="178"/>
      <c r="D9" s="178"/>
      <c r="E9" s="105"/>
      <c r="F9" s="106"/>
    </row>
    <row r="10" spans="1:6" s="1" customFormat="1" ht="13.2" customHeight="1" x14ac:dyDescent="0.3">
      <c r="A10" s="45"/>
      <c r="B10" s="179" t="s">
        <v>42</v>
      </c>
      <c r="C10" s="179"/>
      <c r="D10" s="179"/>
      <c r="F10" s="48"/>
    </row>
    <row r="11" spans="1:6" s="1" customFormat="1" ht="13.2" customHeight="1" x14ac:dyDescent="0.3">
      <c r="A11" s="45"/>
      <c r="B11" s="107"/>
      <c r="C11" s="107"/>
      <c r="D11" s="107"/>
      <c r="F11" s="48"/>
    </row>
    <row r="12" spans="1:6" s="1" customFormat="1" ht="13.2" customHeight="1" thickBot="1" x14ac:dyDescent="0.35">
      <c r="A12" s="49"/>
      <c r="B12" s="19"/>
      <c r="C12" s="19"/>
      <c r="D12" s="19"/>
      <c r="E12" s="19"/>
      <c r="F12" s="50"/>
    </row>
    <row r="13" spans="1:6" s="1" customFormat="1" ht="13.2" customHeight="1" thickTop="1" thickBot="1" x14ac:dyDescent="0.35">
      <c r="A13" s="51" t="s">
        <v>6</v>
      </c>
      <c r="B13" s="2" t="s">
        <v>7</v>
      </c>
      <c r="C13" s="3"/>
      <c r="D13" s="4" t="s">
        <v>8</v>
      </c>
      <c r="E13" s="21" t="s">
        <v>33</v>
      </c>
      <c r="F13" s="52"/>
    </row>
    <row r="14" spans="1:6" s="1" customFormat="1" ht="13.2" customHeight="1" thickTop="1" x14ac:dyDescent="0.3">
      <c r="A14" s="53" t="s">
        <v>10</v>
      </c>
      <c r="B14" s="5" t="s">
        <v>68</v>
      </c>
      <c r="C14" s="111"/>
      <c r="D14" s="32"/>
      <c r="E14" s="54"/>
      <c r="F14" s="55"/>
    </row>
    <row r="15" spans="1:6" s="1" customFormat="1" ht="13.2" customHeight="1" x14ac:dyDescent="0.3">
      <c r="A15" s="154" t="s">
        <v>77</v>
      </c>
      <c r="B15" s="7" t="s">
        <v>31</v>
      </c>
      <c r="C15" s="129"/>
      <c r="D15" s="33"/>
      <c r="E15" s="54"/>
      <c r="F15" s="57"/>
    </row>
    <row r="16" spans="1:6" s="1" customFormat="1" ht="13.2" customHeight="1" x14ac:dyDescent="0.3">
      <c r="A16" s="56"/>
      <c r="B16" s="8" t="s">
        <v>68</v>
      </c>
      <c r="C16" s="113"/>
      <c r="D16" s="34"/>
      <c r="E16" s="54"/>
      <c r="F16" s="58"/>
    </row>
    <row r="17" spans="1:8" s="1" customFormat="1" ht="13.2" customHeight="1" thickBot="1" x14ac:dyDescent="0.35">
      <c r="A17" s="59"/>
      <c r="B17" s="7" t="s">
        <v>31</v>
      </c>
      <c r="C17" s="114"/>
      <c r="D17" s="33"/>
      <c r="E17" s="54"/>
      <c r="F17" s="57"/>
    </row>
    <row r="18" spans="1:8" s="1" customFormat="1" ht="13.2" customHeight="1" x14ac:dyDescent="0.3">
      <c r="A18" s="61" t="s">
        <v>11</v>
      </c>
      <c r="B18" s="9" t="s">
        <v>48</v>
      </c>
      <c r="C18" s="116"/>
      <c r="D18" s="94"/>
      <c r="E18" s="54"/>
      <c r="F18" s="62">
        <f>D18*1</f>
        <v>0</v>
      </c>
      <c r="H18" s="1" t="s">
        <v>2</v>
      </c>
    </row>
    <row r="19" spans="1:8" s="1" customFormat="1" ht="13.2" customHeight="1" x14ac:dyDescent="0.3">
      <c r="A19" s="63" t="s">
        <v>12</v>
      </c>
      <c r="B19" s="10" t="s">
        <v>50</v>
      </c>
      <c r="C19" s="117"/>
      <c r="D19" s="95"/>
      <c r="E19" s="54"/>
      <c r="F19" s="64"/>
    </row>
    <row r="20" spans="1:8" s="1" customFormat="1" ht="13.2" customHeight="1" x14ac:dyDescent="0.3">
      <c r="A20" s="168" t="s">
        <v>13</v>
      </c>
      <c r="B20" s="10" t="s">
        <v>51</v>
      </c>
      <c r="C20" s="114"/>
      <c r="D20" s="95"/>
      <c r="E20" s="54"/>
      <c r="F20" s="64"/>
    </row>
    <row r="21" spans="1:8" s="1" customFormat="1" ht="13.2" customHeight="1" x14ac:dyDescent="0.3">
      <c r="A21" s="163"/>
      <c r="B21" s="10" t="s">
        <v>31</v>
      </c>
      <c r="C21" s="117"/>
      <c r="D21" s="95"/>
      <c r="E21" s="54"/>
      <c r="F21" s="64"/>
    </row>
    <row r="22" spans="1:8" s="1" customFormat="1" ht="13.2" customHeight="1" x14ac:dyDescent="0.3">
      <c r="A22" s="67" t="s">
        <v>82</v>
      </c>
      <c r="B22" s="8" t="s">
        <v>48</v>
      </c>
      <c r="C22" s="115"/>
      <c r="D22" s="96"/>
      <c r="E22" s="54"/>
      <c r="F22" s="65">
        <f>D22*1</f>
        <v>0</v>
      </c>
    </row>
    <row r="23" spans="1:8" s="1" customFormat="1" ht="13.2" customHeight="1" x14ac:dyDescent="0.3">
      <c r="A23" s="67" t="s">
        <v>83</v>
      </c>
      <c r="B23" s="7" t="s">
        <v>50</v>
      </c>
      <c r="C23" s="117"/>
      <c r="D23" s="95"/>
      <c r="E23" s="54"/>
      <c r="F23" s="64"/>
      <c r="H23" s="1" t="s">
        <v>2</v>
      </c>
    </row>
    <row r="24" spans="1:8" s="1" customFormat="1" ht="13.2" customHeight="1" x14ac:dyDescent="0.3">
      <c r="A24" s="63"/>
      <c r="B24" s="10" t="s">
        <v>51</v>
      </c>
      <c r="C24" s="114"/>
      <c r="D24" s="95"/>
      <c r="E24" s="54"/>
      <c r="F24" s="64"/>
    </row>
    <row r="25" spans="1:8" s="1" customFormat="1" ht="13.2" customHeight="1" thickBot="1" x14ac:dyDescent="0.35">
      <c r="A25" s="63"/>
      <c r="B25" s="7" t="s">
        <v>31</v>
      </c>
      <c r="C25" s="117"/>
      <c r="D25" s="95"/>
      <c r="E25" s="54"/>
      <c r="F25" s="64"/>
    </row>
    <row r="26" spans="1:8" s="1" customFormat="1" ht="13.2" customHeight="1" x14ac:dyDescent="0.3">
      <c r="A26" s="66" t="s">
        <v>11</v>
      </c>
      <c r="B26" s="11" t="s">
        <v>48</v>
      </c>
      <c r="C26" s="116"/>
      <c r="D26" s="94"/>
      <c r="E26" s="54"/>
      <c r="F26" s="62">
        <f>D26/4</f>
        <v>0</v>
      </c>
    </row>
    <row r="27" spans="1:8" s="1" customFormat="1" ht="13.2" customHeight="1" x14ac:dyDescent="0.3">
      <c r="A27" s="60" t="s">
        <v>14</v>
      </c>
      <c r="B27" s="7" t="s">
        <v>50</v>
      </c>
      <c r="C27" s="117"/>
      <c r="D27" s="95"/>
      <c r="E27" s="54"/>
      <c r="F27" s="64"/>
    </row>
    <row r="28" spans="1:8" s="1" customFormat="1" ht="13.2" customHeight="1" x14ac:dyDescent="0.3">
      <c r="A28" s="167" t="s">
        <v>15</v>
      </c>
      <c r="B28" s="7" t="s">
        <v>51</v>
      </c>
      <c r="C28" s="114"/>
      <c r="D28" s="95"/>
      <c r="E28" s="54"/>
      <c r="F28" s="64"/>
    </row>
    <row r="29" spans="1:8" s="1" customFormat="1" ht="13.2" customHeight="1" x14ac:dyDescent="0.3">
      <c r="A29" s="164"/>
      <c r="B29" s="7" t="s">
        <v>31</v>
      </c>
      <c r="C29" s="117"/>
      <c r="D29" s="95"/>
      <c r="E29" s="54"/>
      <c r="F29" s="64"/>
    </row>
    <row r="30" spans="1:8" s="1" customFormat="1" ht="13.2" customHeight="1" x14ac:dyDescent="0.3">
      <c r="B30" s="8" t="s">
        <v>48</v>
      </c>
      <c r="C30" s="115"/>
      <c r="D30" s="96"/>
      <c r="E30" s="54"/>
      <c r="F30" s="65">
        <f>D30/4</f>
        <v>0</v>
      </c>
    </row>
    <row r="31" spans="1:8" s="1" customFormat="1" ht="13.2" customHeight="1" x14ac:dyDescent="0.3">
      <c r="B31" s="7" t="s">
        <v>50</v>
      </c>
      <c r="C31" s="117"/>
      <c r="D31" s="95"/>
      <c r="E31" s="54"/>
      <c r="F31" s="64"/>
    </row>
    <row r="32" spans="1:8" s="1" customFormat="1" ht="13.2" customHeight="1" x14ac:dyDescent="0.3">
      <c r="A32" s="68"/>
      <c r="B32" s="7" t="s">
        <v>51</v>
      </c>
      <c r="C32" s="114"/>
      <c r="D32" s="95"/>
      <c r="E32" s="54"/>
      <c r="F32" s="64"/>
    </row>
    <row r="33" spans="1:10" s="1" customFormat="1" ht="13.2" customHeight="1" thickBot="1" x14ac:dyDescent="0.35">
      <c r="A33" s="45"/>
      <c r="B33" s="7" t="s">
        <v>31</v>
      </c>
      <c r="C33" s="117"/>
      <c r="D33" s="95"/>
      <c r="E33" s="54"/>
      <c r="F33" s="64"/>
    </row>
    <row r="34" spans="1:10" s="1" customFormat="1" ht="13.2" customHeight="1" thickBot="1" x14ac:dyDescent="0.35">
      <c r="A34" s="69"/>
      <c r="B34" s="12"/>
      <c r="C34" s="186" t="s">
        <v>60</v>
      </c>
      <c r="D34" s="187"/>
      <c r="E34" s="38"/>
      <c r="F34" s="70">
        <f>SUM(F14:F33)</f>
        <v>0</v>
      </c>
    </row>
    <row r="35" spans="1:10" s="1" customFormat="1" ht="13.2" customHeight="1" thickBot="1" x14ac:dyDescent="0.35">
      <c r="A35" s="71" t="s">
        <v>16</v>
      </c>
      <c r="B35" s="42" t="s">
        <v>17</v>
      </c>
      <c r="C35" s="31" t="s">
        <v>40</v>
      </c>
      <c r="D35" s="30" t="s">
        <v>18</v>
      </c>
      <c r="E35" s="110" t="s">
        <v>9</v>
      </c>
      <c r="F35" s="102"/>
    </row>
    <row r="36" spans="1:10" s="1" customFormat="1" ht="13.2" customHeight="1" thickTop="1" x14ac:dyDescent="0.3">
      <c r="A36" s="61" t="s">
        <v>19</v>
      </c>
      <c r="B36" s="39" t="s">
        <v>67</v>
      </c>
      <c r="C36" s="118"/>
      <c r="D36" s="35"/>
      <c r="E36" s="54"/>
      <c r="F36" s="109"/>
    </row>
    <row r="37" spans="1:10" s="1" customFormat="1" ht="13.2" customHeight="1" x14ac:dyDescent="0.3">
      <c r="A37" s="139" t="s">
        <v>65</v>
      </c>
      <c r="B37" s="39" t="s">
        <v>74</v>
      </c>
      <c r="C37" s="119"/>
      <c r="D37" s="36"/>
      <c r="E37" s="54"/>
      <c r="F37" s="108"/>
    </row>
    <row r="38" spans="1:10" s="1" customFormat="1" ht="13.2" customHeight="1" x14ac:dyDescent="0.3">
      <c r="A38" s="63"/>
      <c r="B38" s="39" t="s">
        <v>53</v>
      </c>
      <c r="C38" s="120"/>
      <c r="D38" s="36"/>
      <c r="E38" s="54"/>
      <c r="F38" s="108"/>
    </row>
    <row r="39" spans="1:10" s="1" customFormat="1" ht="13.2" customHeight="1" x14ac:dyDescent="0.3">
      <c r="A39" s="72" t="s">
        <v>76</v>
      </c>
      <c r="B39" s="39" t="s">
        <v>53</v>
      </c>
      <c r="C39" s="121"/>
      <c r="D39" s="34"/>
      <c r="E39" s="54"/>
      <c r="F39" s="108"/>
    </row>
    <row r="40" spans="1:10" s="1" customFormat="1" ht="13.2" customHeight="1" thickBot="1" x14ac:dyDescent="0.35">
      <c r="A40" s="67" t="s">
        <v>79</v>
      </c>
      <c r="B40" s="39" t="s">
        <v>54</v>
      </c>
      <c r="C40" s="122"/>
      <c r="D40" s="37"/>
      <c r="E40" s="54"/>
      <c r="F40" s="101"/>
    </row>
    <row r="41" spans="1:10" s="1" customFormat="1" ht="13.2" customHeight="1" x14ac:dyDescent="0.3">
      <c r="A41" s="61" t="s">
        <v>20</v>
      </c>
      <c r="B41" s="9" t="s">
        <v>55</v>
      </c>
      <c r="C41" s="123"/>
      <c r="D41" s="97"/>
      <c r="E41" s="54"/>
      <c r="F41" s="73">
        <f t="shared" ref="F41:F44" si="0">(D41/2)</f>
        <v>0</v>
      </c>
    </row>
    <row r="42" spans="1:10" s="1" customFormat="1" ht="13.2" customHeight="1" x14ac:dyDescent="0.3">
      <c r="A42" s="139" t="s">
        <v>65</v>
      </c>
      <c r="B42" s="10" t="s">
        <v>55</v>
      </c>
      <c r="C42" s="121"/>
      <c r="D42" s="98"/>
      <c r="E42" s="54"/>
      <c r="F42" s="74">
        <f t="shared" si="0"/>
        <v>0</v>
      </c>
      <c r="I42" s="1" t="s">
        <v>2</v>
      </c>
    </row>
    <row r="43" spans="1:10" s="1" customFormat="1" ht="13.2" customHeight="1" x14ac:dyDescent="0.3">
      <c r="A43" s="166"/>
      <c r="B43" s="10" t="s">
        <v>90</v>
      </c>
      <c r="C43" s="121"/>
      <c r="D43" s="98"/>
      <c r="E43" s="54"/>
      <c r="F43" s="74">
        <f>(D43*8)</f>
        <v>0</v>
      </c>
      <c r="H43" s="1" t="s">
        <v>2</v>
      </c>
    </row>
    <row r="44" spans="1:10" s="1" customFormat="1" ht="13.2" customHeight="1" x14ac:dyDescent="0.3">
      <c r="A44" s="72" t="s">
        <v>84</v>
      </c>
      <c r="B44" s="10" t="s">
        <v>52</v>
      </c>
      <c r="C44" s="121"/>
      <c r="D44" s="98"/>
      <c r="E44" s="54"/>
      <c r="F44" s="74">
        <f>(D44/1)</f>
        <v>0</v>
      </c>
    </row>
    <row r="45" spans="1:10" s="1" customFormat="1" ht="13.2" customHeight="1" x14ac:dyDescent="0.3">
      <c r="A45" s="153"/>
      <c r="B45" s="146" t="s">
        <v>61</v>
      </c>
      <c r="C45" s="124"/>
      <c r="D45" s="97"/>
      <c r="E45" s="54"/>
      <c r="F45" s="75">
        <f>(D45*4)</f>
        <v>0</v>
      </c>
      <c r="H45" s="1" t="s">
        <v>2</v>
      </c>
    </row>
    <row r="46" spans="1:10" s="1" customFormat="1" ht="13.2" customHeight="1" x14ac:dyDescent="0.3">
      <c r="A46" s="63"/>
      <c r="B46" s="169" t="s">
        <v>66</v>
      </c>
      <c r="C46" s="120"/>
      <c r="D46" s="140"/>
      <c r="E46" s="152"/>
      <c r="F46" s="141">
        <f>(D46/2)</f>
        <v>0</v>
      </c>
    </row>
    <row r="47" spans="1:10" s="1" customFormat="1" ht="13.2" customHeight="1" thickBot="1" x14ac:dyDescent="0.35">
      <c r="A47" s="77"/>
      <c r="B47" s="10" t="s">
        <v>21</v>
      </c>
      <c r="C47" s="122"/>
      <c r="D47" s="99"/>
      <c r="E47" s="54"/>
      <c r="F47" s="78">
        <f>(D47/2)</f>
        <v>0</v>
      </c>
    </row>
    <row r="48" spans="1:10" s="1" customFormat="1" ht="13.2" customHeight="1" thickBot="1" x14ac:dyDescent="0.35">
      <c r="A48" s="79" t="s">
        <v>22</v>
      </c>
      <c r="B48" s="16" t="s">
        <v>23</v>
      </c>
      <c r="C48" s="25"/>
      <c r="D48" s="184" t="s">
        <v>59</v>
      </c>
      <c r="E48" s="185"/>
      <c r="F48" s="80"/>
      <c r="J48" s="1" t="s">
        <v>2</v>
      </c>
    </row>
    <row r="49" spans="1:6" s="1" customFormat="1" ht="13.2" customHeight="1" thickBot="1" x14ac:dyDescent="0.35">
      <c r="A49" s="81">
        <f>SUM(F36:F40)</f>
        <v>0</v>
      </c>
      <c r="B49" s="20">
        <f>SUM(F41:F47)</f>
        <v>0</v>
      </c>
      <c r="C49" s="17">
        <f>IF(B49&gt;30,30,B49)</f>
        <v>0</v>
      </c>
      <c r="D49" s="41" t="s">
        <v>24</v>
      </c>
      <c r="E49" s="26">
        <f>(A49+C49)</f>
        <v>0</v>
      </c>
      <c r="F49" s="70">
        <f>IF(E49&gt;35,35,A49+C49)</f>
        <v>0</v>
      </c>
    </row>
    <row r="50" spans="1:6" s="1" customFormat="1" ht="13.2" customHeight="1" thickBot="1" x14ac:dyDescent="0.35">
      <c r="A50" s="71" t="s">
        <v>25</v>
      </c>
      <c r="B50" s="13" t="s">
        <v>26</v>
      </c>
      <c r="C50" s="14"/>
      <c r="D50" s="15" t="s">
        <v>8</v>
      </c>
      <c r="E50" s="103" t="s">
        <v>32</v>
      </c>
      <c r="F50" s="104"/>
    </row>
    <row r="51" spans="1:6" s="1" customFormat="1" ht="13.2" customHeight="1" thickTop="1" x14ac:dyDescent="0.3">
      <c r="A51" s="66" t="s">
        <v>27</v>
      </c>
      <c r="B51" s="11" t="s">
        <v>56</v>
      </c>
      <c r="C51" s="125"/>
      <c r="D51" s="100"/>
      <c r="E51" s="54"/>
      <c r="F51" s="82"/>
    </row>
    <row r="52" spans="1:6" s="1" customFormat="1" ht="13.2" customHeight="1" x14ac:dyDescent="0.3">
      <c r="A52" s="60" t="s">
        <v>80</v>
      </c>
      <c r="B52" s="7" t="s">
        <v>57</v>
      </c>
      <c r="C52" s="126"/>
      <c r="D52" s="95"/>
      <c r="E52" s="54"/>
      <c r="F52" s="64"/>
    </row>
    <row r="53" spans="1:6" s="1" customFormat="1" ht="13.2" customHeight="1" x14ac:dyDescent="0.3">
      <c r="A53" s="167" t="s">
        <v>78</v>
      </c>
      <c r="B53" s="7" t="s">
        <v>31</v>
      </c>
      <c r="C53" s="117"/>
      <c r="D53" s="95"/>
      <c r="E53" s="54"/>
      <c r="F53" s="64"/>
    </row>
    <row r="54" spans="1:6" s="1" customFormat="1" ht="13.2" customHeight="1" x14ac:dyDescent="0.3">
      <c r="A54" s="83"/>
      <c r="B54" s="7" t="s">
        <v>56</v>
      </c>
      <c r="C54" s="127"/>
      <c r="D54" s="96"/>
      <c r="E54" s="54"/>
      <c r="F54" s="84"/>
    </row>
    <row r="55" spans="1:6" s="1" customFormat="1" ht="13.2" customHeight="1" x14ac:dyDescent="0.3">
      <c r="A55" s="83" t="s">
        <v>75</v>
      </c>
      <c r="B55" s="7" t="s">
        <v>57</v>
      </c>
      <c r="C55" s="126"/>
      <c r="D55" s="95"/>
      <c r="E55" s="54"/>
      <c r="F55" s="64"/>
    </row>
    <row r="56" spans="1:6" s="1" customFormat="1" ht="13.2" customHeight="1" thickBot="1" x14ac:dyDescent="0.35">
      <c r="A56" s="85"/>
      <c r="B56" s="7" t="s">
        <v>31</v>
      </c>
      <c r="C56" s="128"/>
      <c r="D56" s="95"/>
      <c r="E56" s="54"/>
      <c r="F56" s="86"/>
    </row>
    <row r="57" spans="1:6" s="1" customFormat="1" ht="13.2" customHeight="1" thickBot="1" x14ac:dyDescent="0.35">
      <c r="A57" s="87"/>
      <c r="B57" s="12"/>
      <c r="C57" s="186" t="s">
        <v>58</v>
      </c>
      <c r="D57" s="186"/>
      <c r="E57" s="18"/>
      <c r="F57" s="70">
        <f>SUM(F51:F56)</f>
        <v>0</v>
      </c>
    </row>
    <row r="58" spans="1:6" s="1" customFormat="1" ht="13.2" customHeight="1" thickBot="1" x14ac:dyDescent="0.35">
      <c r="A58" s="88" t="s">
        <v>29</v>
      </c>
      <c r="F58" s="89">
        <f>SUM(F34+F49+F57)</f>
        <v>0</v>
      </c>
    </row>
    <row r="59" spans="1:6" s="1" customFormat="1" ht="13.2" customHeight="1" thickTop="1" x14ac:dyDescent="0.3">
      <c r="A59" s="90"/>
      <c r="B59" s="6"/>
      <c r="C59" s="6"/>
      <c r="D59" s="6"/>
      <c r="E59" s="6"/>
      <c r="F59" s="91"/>
    </row>
    <row r="60" spans="1:6" s="1" customFormat="1" ht="13.2" customHeight="1" x14ac:dyDescent="0.3">
      <c r="A60" s="45"/>
      <c r="F60" s="48"/>
    </row>
    <row r="61" spans="1:6" s="1" customFormat="1" ht="13.2" customHeight="1" thickBot="1" x14ac:dyDescent="0.35">
      <c r="A61" s="133" t="s">
        <v>30</v>
      </c>
      <c r="B61" s="135"/>
      <c r="C61" s="134" t="s">
        <v>31</v>
      </c>
      <c r="D61" s="130"/>
      <c r="E61" s="131"/>
      <c r="F61" s="48"/>
    </row>
    <row r="62" spans="1:6" s="1" customFormat="1" ht="15.75" customHeight="1" x14ac:dyDescent="0.3">
      <c r="A62" s="132"/>
      <c r="B62" s="165" t="s">
        <v>73</v>
      </c>
      <c r="C62" s="136"/>
      <c r="D62" s="22"/>
      <c r="F62" s="48"/>
    </row>
    <row r="63" spans="1:6" s="1" customFormat="1" ht="13.2" customHeight="1" x14ac:dyDescent="0.3">
      <c r="A63" s="45"/>
      <c r="F63" s="48"/>
    </row>
    <row r="64" spans="1:6" s="1" customFormat="1" ht="13.2" customHeight="1" thickBot="1" x14ac:dyDescent="0.35">
      <c r="A64" s="92"/>
      <c r="B64" s="93"/>
      <c r="C64" s="93"/>
      <c r="D64" s="176" t="s">
        <v>81</v>
      </c>
      <c r="E64" s="176"/>
      <c r="F64" s="177"/>
    </row>
    <row r="65" spans="1:6" s="1" customFormat="1" ht="13.2" customHeight="1" x14ac:dyDescent="0.3"/>
    <row r="66" spans="1:6" s="1" customFormat="1" ht="12.9" customHeight="1" x14ac:dyDescent="0.3">
      <c r="B66" s="1" t="s">
        <v>2</v>
      </c>
    </row>
    <row r="67" spans="1:6" s="1" customFormat="1" ht="12.9" customHeight="1" x14ac:dyDescent="0.3">
      <c r="D67" s="1" t="s">
        <v>2</v>
      </c>
    </row>
    <row r="68" spans="1:6" s="1" customFormat="1" ht="12.9" customHeight="1" x14ac:dyDescent="0.3">
      <c r="A68"/>
      <c r="B68"/>
      <c r="C68" t="s">
        <v>2</v>
      </c>
      <c r="D68"/>
      <c r="E68"/>
      <c r="F68"/>
    </row>
  </sheetData>
  <sheetProtection algorithmName="SHA-512" hashValue="0/7c052m2J8JNIKfBRtOKdRjGloZwcR00XnMVtoAgYfrtfsE9tHLS2p3YW89gqNcQkBsV8IBurYCTjbH1IWvNg==" saltValue="zVvkWVFWN7epixZkXm0/tw==" spinCount="100000" sheet="1" formatCells="0" formatColumns="0" formatRows="0" insertColumns="0" insertRows="0" insertHyperlinks="0" deleteColumns="0" deleteRows="0"/>
  <mergeCells count="12">
    <mergeCell ref="A1:F1"/>
    <mergeCell ref="A2:F2"/>
    <mergeCell ref="A3:F3"/>
    <mergeCell ref="D64:F64"/>
    <mergeCell ref="B8:E8"/>
    <mergeCell ref="B9:D9"/>
    <mergeCell ref="B10:D10"/>
    <mergeCell ref="E5:F5"/>
    <mergeCell ref="E6:F6"/>
    <mergeCell ref="D48:E48"/>
    <mergeCell ref="C57:D57"/>
    <mergeCell ref="C34:D34"/>
  </mergeCells>
  <printOptions gridLines="1"/>
  <pageMargins left="0.23622047244094491" right="0.23622047244094491" top="0.55118110236220474" bottom="0.55118110236220474" header="0.11811023622047245" footer="0.11811023622047245"/>
  <pageSetup paperSize="5" orientation="portrait" r:id="rId1"/>
  <ignoredErrors>
    <ignoredError sqref="F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topLeftCell="A33" zoomScaleNormal="100" workbookViewId="0">
      <selection activeCell="F44" sqref="F44"/>
    </sheetView>
  </sheetViews>
  <sheetFormatPr defaultRowHeight="14.4" x14ac:dyDescent="0.3"/>
  <cols>
    <col min="1" max="1" width="20.33203125" customWidth="1"/>
    <col min="2" max="2" width="25.88671875" customWidth="1"/>
    <col min="3" max="3" width="26.5546875" customWidth="1"/>
    <col min="4" max="4" width="13.6640625" customWidth="1"/>
    <col min="5" max="5" width="5.109375" customWidth="1"/>
    <col min="6" max="6" width="9.5546875" customWidth="1"/>
  </cols>
  <sheetData>
    <row r="1" spans="1:6" ht="13.35" customHeight="1" x14ac:dyDescent="0.3">
      <c r="A1" s="170" t="s">
        <v>0</v>
      </c>
      <c r="B1" s="171"/>
      <c r="C1" s="171"/>
      <c r="D1" s="171"/>
      <c r="E1" s="171"/>
      <c r="F1" s="172"/>
    </row>
    <row r="2" spans="1:6" ht="13.35" customHeight="1" x14ac:dyDescent="0.3">
      <c r="A2" s="173" t="s">
        <v>35</v>
      </c>
      <c r="B2" s="174"/>
      <c r="C2" s="174"/>
      <c r="D2" s="174"/>
      <c r="E2" s="174"/>
      <c r="F2" s="175"/>
    </row>
    <row r="3" spans="1:6" ht="13.35" customHeight="1" x14ac:dyDescent="0.3">
      <c r="A3" s="173" t="s">
        <v>1</v>
      </c>
      <c r="B3" s="174"/>
      <c r="C3" s="174"/>
      <c r="D3" s="174"/>
      <c r="E3" s="174"/>
      <c r="F3" s="175"/>
    </row>
    <row r="4" spans="1:6" ht="13.35" customHeight="1" x14ac:dyDescent="0.3">
      <c r="A4" s="43"/>
      <c r="B4" s="23"/>
      <c r="C4" s="23"/>
      <c r="D4" s="24"/>
      <c r="E4" s="23"/>
      <c r="F4" s="44"/>
    </row>
    <row r="5" spans="1:6" ht="13.35" customHeight="1" x14ac:dyDescent="0.3">
      <c r="A5" s="45"/>
      <c r="B5" s="1" t="s">
        <v>2</v>
      </c>
      <c r="C5" s="1"/>
      <c r="D5" s="1"/>
      <c r="E5" s="180" t="s">
        <v>39</v>
      </c>
      <c r="F5" s="181"/>
    </row>
    <row r="6" spans="1:6" ht="13.35" customHeight="1" thickBot="1" x14ac:dyDescent="0.35">
      <c r="A6" s="46" t="s">
        <v>3</v>
      </c>
      <c r="B6" s="27"/>
      <c r="C6" s="28" t="s">
        <v>4</v>
      </c>
      <c r="D6" s="29"/>
      <c r="E6" s="182">
        <v>2026</v>
      </c>
      <c r="F6" s="183"/>
    </row>
    <row r="7" spans="1:6" ht="13.35" customHeight="1" thickTop="1" x14ac:dyDescent="0.3">
      <c r="A7" s="47"/>
      <c r="B7" s="1"/>
      <c r="C7" s="1"/>
      <c r="D7" s="1"/>
      <c r="E7" s="1"/>
      <c r="F7" s="48"/>
    </row>
    <row r="8" spans="1:6" ht="13.35" customHeight="1" x14ac:dyDescent="0.3">
      <c r="A8" s="46" t="s">
        <v>5</v>
      </c>
      <c r="B8" s="178" t="s">
        <v>43</v>
      </c>
      <c r="C8" s="178"/>
      <c r="D8" s="178"/>
      <c r="E8" s="178"/>
      <c r="F8" s="48"/>
    </row>
    <row r="9" spans="1:6" ht="13.35" customHeight="1" x14ac:dyDescent="0.3">
      <c r="A9" s="45"/>
      <c r="B9" s="178" t="s">
        <v>44</v>
      </c>
      <c r="C9" s="178"/>
      <c r="D9" s="178"/>
      <c r="E9" s="178"/>
      <c r="F9" s="193"/>
    </row>
    <row r="10" spans="1:6" ht="13.35" customHeight="1" x14ac:dyDescent="0.3">
      <c r="A10" s="45"/>
      <c r="B10" s="178" t="s">
        <v>42</v>
      </c>
      <c r="C10" s="178"/>
      <c r="D10" s="178"/>
      <c r="E10" s="178"/>
      <c r="F10" s="48"/>
    </row>
    <row r="11" spans="1:6" ht="13.35" customHeight="1" x14ac:dyDescent="0.3">
      <c r="A11" s="45"/>
      <c r="B11" s="1"/>
      <c r="C11" s="1"/>
      <c r="D11" s="1"/>
      <c r="E11" s="1"/>
      <c r="F11" s="48"/>
    </row>
    <row r="12" spans="1:6" ht="13.35" customHeight="1" thickBot="1" x14ac:dyDescent="0.35">
      <c r="A12" s="49"/>
      <c r="B12" s="19"/>
      <c r="C12" s="19"/>
      <c r="D12" s="19"/>
      <c r="E12" s="19"/>
      <c r="F12" s="50"/>
    </row>
    <row r="13" spans="1:6" ht="13.35" customHeight="1" thickTop="1" thickBot="1" x14ac:dyDescent="0.35">
      <c r="A13" s="51" t="s">
        <v>6</v>
      </c>
      <c r="B13" s="2" t="s">
        <v>7</v>
      </c>
      <c r="C13" s="3"/>
      <c r="D13" s="4" t="s">
        <v>8</v>
      </c>
      <c r="E13" s="21" t="s">
        <v>33</v>
      </c>
      <c r="F13" s="52"/>
    </row>
    <row r="14" spans="1:6" ht="13.35" customHeight="1" thickTop="1" x14ac:dyDescent="0.3">
      <c r="A14" s="53" t="s">
        <v>10</v>
      </c>
      <c r="B14" s="5" t="s">
        <v>64</v>
      </c>
      <c r="C14" s="111"/>
      <c r="D14" s="32"/>
      <c r="E14" s="54"/>
      <c r="F14" s="55"/>
    </row>
    <row r="15" spans="1:6" ht="13.35" customHeight="1" x14ac:dyDescent="0.3">
      <c r="A15" s="154" t="s">
        <v>77</v>
      </c>
      <c r="B15" s="7" t="s">
        <v>31</v>
      </c>
      <c r="C15" s="112"/>
      <c r="D15" s="33"/>
      <c r="E15" s="54"/>
      <c r="F15" s="57"/>
    </row>
    <row r="16" spans="1:6" ht="13.35" customHeight="1" x14ac:dyDescent="0.3">
      <c r="A16" s="56"/>
      <c r="B16" s="8" t="s">
        <v>64</v>
      </c>
      <c r="C16" s="113"/>
      <c r="D16" s="34"/>
      <c r="E16" s="54"/>
      <c r="F16" s="58"/>
    </row>
    <row r="17" spans="1:6" ht="13.35" customHeight="1" thickBot="1" x14ac:dyDescent="0.35">
      <c r="A17" s="59"/>
      <c r="B17" s="7" t="s">
        <v>31</v>
      </c>
      <c r="C17" s="114"/>
      <c r="D17" s="33"/>
      <c r="E17" s="54"/>
      <c r="F17" s="57"/>
    </row>
    <row r="18" spans="1:6" ht="13.35" customHeight="1" x14ac:dyDescent="0.3">
      <c r="A18" s="61" t="s">
        <v>11</v>
      </c>
      <c r="B18" s="9" t="s">
        <v>48</v>
      </c>
      <c r="C18" s="116"/>
      <c r="D18" s="94"/>
      <c r="E18" s="54"/>
      <c r="F18" s="62">
        <f>D18*1</f>
        <v>0</v>
      </c>
    </row>
    <row r="19" spans="1:6" ht="13.35" customHeight="1" x14ac:dyDescent="0.3">
      <c r="A19" s="63" t="s">
        <v>12</v>
      </c>
      <c r="B19" s="10" t="s">
        <v>50</v>
      </c>
      <c r="C19" s="117"/>
      <c r="D19" s="95"/>
      <c r="E19" s="54"/>
      <c r="F19" s="64"/>
    </row>
    <row r="20" spans="1:6" ht="13.35" customHeight="1" x14ac:dyDescent="0.3">
      <c r="A20" s="168" t="s">
        <v>13</v>
      </c>
      <c r="B20" s="10" t="s">
        <v>51</v>
      </c>
      <c r="C20" s="114"/>
      <c r="D20" s="95"/>
      <c r="E20" s="54"/>
      <c r="F20" s="64"/>
    </row>
    <row r="21" spans="1:6" ht="13.35" customHeight="1" x14ac:dyDescent="0.3">
      <c r="A21" s="163"/>
      <c r="B21" s="10" t="s">
        <v>31</v>
      </c>
      <c r="C21" s="117"/>
      <c r="D21" s="95"/>
      <c r="E21" s="54"/>
      <c r="F21" s="64"/>
    </row>
    <row r="22" spans="1:6" ht="13.35" customHeight="1" x14ac:dyDescent="0.3">
      <c r="A22" s="67" t="s">
        <v>82</v>
      </c>
      <c r="B22" s="8" t="s">
        <v>48</v>
      </c>
      <c r="C22" s="115"/>
      <c r="D22" s="96"/>
      <c r="E22" s="54"/>
      <c r="F22" s="65">
        <f>D22*1</f>
        <v>0</v>
      </c>
    </row>
    <row r="23" spans="1:6" ht="13.35" customHeight="1" x14ac:dyDescent="0.3">
      <c r="A23" s="67" t="s">
        <v>83</v>
      </c>
      <c r="B23" s="7" t="s">
        <v>50</v>
      </c>
      <c r="C23" s="117"/>
      <c r="D23" s="95"/>
      <c r="E23" s="54"/>
      <c r="F23" s="64"/>
    </row>
    <row r="24" spans="1:6" ht="13.35" customHeight="1" x14ac:dyDescent="0.3">
      <c r="A24" s="63"/>
      <c r="B24" s="10" t="s">
        <v>51</v>
      </c>
      <c r="C24" s="114"/>
      <c r="D24" s="95"/>
      <c r="E24" s="54"/>
      <c r="F24" s="64"/>
    </row>
    <row r="25" spans="1:6" ht="13.35" customHeight="1" thickBot="1" x14ac:dyDescent="0.35">
      <c r="A25" s="63"/>
      <c r="B25" s="7" t="s">
        <v>31</v>
      </c>
      <c r="C25" s="117"/>
      <c r="D25" s="95"/>
      <c r="E25" s="54"/>
      <c r="F25" s="64"/>
    </row>
    <row r="26" spans="1:6" ht="13.35" customHeight="1" x14ac:dyDescent="0.3">
      <c r="A26" s="66" t="s">
        <v>11</v>
      </c>
      <c r="B26" s="11" t="s">
        <v>48</v>
      </c>
      <c r="C26" s="116"/>
      <c r="D26" s="94"/>
      <c r="E26" s="54"/>
      <c r="F26" s="62">
        <f>D26/4</f>
        <v>0</v>
      </c>
    </row>
    <row r="27" spans="1:6" ht="13.35" customHeight="1" x14ac:dyDescent="0.3">
      <c r="A27" s="60" t="s">
        <v>14</v>
      </c>
      <c r="B27" s="7" t="s">
        <v>50</v>
      </c>
      <c r="C27" s="117"/>
      <c r="D27" s="95"/>
      <c r="E27" s="54"/>
      <c r="F27" s="64"/>
    </row>
    <row r="28" spans="1:6" ht="13.35" customHeight="1" x14ac:dyDescent="0.3">
      <c r="A28" s="167" t="s">
        <v>15</v>
      </c>
      <c r="B28" s="7" t="s">
        <v>51</v>
      </c>
      <c r="C28" s="114"/>
      <c r="D28" s="95"/>
      <c r="E28" s="54"/>
      <c r="F28" s="64"/>
    </row>
    <row r="29" spans="1:6" ht="13.35" customHeight="1" x14ac:dyDescent="0.3">
      <c r="A29" s="164"/>
      <c r="B29" s="7" t="s">
        <v>31</v>
      </c>
      <c r="C29" s="117"/>
      <c r="D29" s="95"/>
      <c r="E29" s="54"/>
      <c r="F29" s="64"/>
    </row>
    <row r="30" spans="1:6" ht="13.35" customHeight="1" x14ac:dyDescent="0.3">
      <c r="A30" s="162"/>
      <c r="B30" s="8" t="s">
        <v>48</v>
      </c>
      <c r="C30" s="115"/>
      <c r="D30" s="96"/>
      <c r="E30" s="54"/>
      <c r="F30" s="65">
        <f>D30/4</f>
        <v>0</v>
      </c>
    </row>
    <row r="31" spans="1:6" ht="13.35" customHeight="1" x14ac:dyDescent="0.3">
      <c r="A31" s="162"/>
      <c r="B31" s="7" t="s">
        <v>50</v>
      </c>
      <c r="C31" s="117"/>
      <c r="D31" s="95"/>
      <c r="E31" s="54"/>
      <c r="F31" s="64"/>
    </row>
    <row r="32" spans="1:6" ht="13.35" customHeight="1" x14ac:dyDescent="0.3">
      <c r="A32" s="68"/>
      <c r="B32" s="7" t="s">
        <v>51</v>
      </c>
      <c r="C32" s="114"/>
      <c r="D32" s="95"/>
      <c r="E32" s="54"/>
      <c r="F32" s="64"/>
    </row>
    <row r="33" spans="1:6" ht="13.35" customHeight="1" thickBot="1" x14ac:dyDescent="0.35">
      <c r="A33" s="45"/>
      <c r="B33" s="7" t="s">
        <v>31</v>
      </c>
      <c r="C33" s="117"/>
      <c r="D33" s="95"/>
      <c r="E33" s="54"/>
      <c r="F33" s="64"/>
    </row>
    <row r="34" spans="1:6" ht="13.35" customHeight="1" thickBot="1" x14ac:dyDescent="0.35">
      <c r="A34" s="69"/>
      <c r="B34" s="12"/>
      <c r="C34" s="188" t="s">
        <v>38</v>
      </c>
      <c r="D34" s="187"/>
      <c r="E34" s="137"/>
      <c r="F34" s="70">
        <f>SUM(F14:F33)</f>
        <v>0</v>
      </c>
    </row>
    <row r="35" spans="1:6" ht="13.35" customHeight="1" thickBot="1" x14ac:dyDescent="0.35">
      <c r="A35" s="71" t="s">
        <v>16</v>
      </c>
      <c r="B35" s="42" t="s">
        <v>17</v>
      </c>
      <c r="C35" s="31" t="s">
        <v>40</v>
      </c>
      <c r="D35" s="30" t="s">
        <v>18</v>
      </c>
      <c r="E35" s="194" t="s">
        <v>9</v>
      </c>
      <c r="F35" s="195"/>
    </row>
    <row r="36" spans="1:6" ht="13.35" customHeight="1" thickTop="1" x14ac:dyDescent="0.3">
      <c r="A36" s="61" t="s">
        <v>19</v>
      </c>
      <c r="B36" s="39" t="s">
        <v>62</v>
      </c>
      <c r="C36" s="118"/>
      <c r="D36" s="35"/>
      <c r="E36" s="54"/>
      <c r="F36" s="149"/>
    </row>
    <row r="37" spans="1:6" ht="13.35" customHeight="1" x14ac:dyDescent="0.3">
      <c r="A37" s="139" t="s">
        <v>65</v>
      </c>
      <c r="B37" s="39" t="s">
        <v>63</v>
      </c>
      <c r="C37" s="119"/>
      <c r="D37" s="36"/>
      <c r="E37" s="54"/>
      <c r="F37" s="151"/>
    </row>
    <row r="38" spans="1:6" ht="13.35" customHeight="1" x14ac:dyDescent="0.3">
      <c r="A38" s="63"/>
      <c r="B38" s="39" t="s">
        <v>46</v>
      </c>
      <c r="C38" s="120"/>
      <c r="D38" s="36"/>
      <c r="E38" s="54"/>
      <c r="F38" s="150"/>
    </row>
    <row r="39" spans="1:6" ht="13.35" customHeight="1" x14ac:dyDescent="0.3">
      <c r="A39" s="72" t="s">
        <v>76</v>
      </c>
      <c r="B39" s="39" t="s">
        <v>46</v>
      </c>
      <c r="C39" s="121"/>
      <c r="D39" s="34"/>
      <c r="E39" s="54"/>
      <c r="F39" s="150"/>
    </row>
    <row r="40" spans="1:6" ht="13.35" customHeight="1" thickBot="1" x14ac:dyDescent="0.35">
      <c r="A40" s="67" t="s">
        <v>79</v>
      </c>
      <c r="B40" s="39" t="s">
        <v>47</v>
      </c>
      <c r="C40" s="122"/>
      <c r="D40" s="37"/>
      <c r="E40" s="54"/>
      <c r="F40" s="101"/>
    </row>
    <row r="41" spans="1:6" ht="13.35" customHeight="1" x14ac:dyDescent="0.3">
      <c r="A41" s="61" t="s">
        <v>20</v>
      </c>
      <c r="B41" s="9" t="s">
        <v>55</v>
      </c>
      <c r="C41" s="123"/>
      <c r="D41" s="97"/>
      <c r="E41" s="54"/>
      <c r="F41" s="73">
        <f t="shared" ref="F41:F44" si="0">(D41/2)</f>
        <v>0</v>
      </c>
    </row>
    <row r="42" spans="1:6" ht="13.35" customHeight="1" x14ac:dyDescent="0.3">
      <c r="A42" s="139" t="s">
        <v>65</v>
      </c>
      <c r="B42" s="10" t="s">
        <v>55</v>
      </c>
      <c r="C42" s="121"/>
      <c r="D42" s="98"/>
      <c r="E42" s="54"/>
      <c r="F42" s="74">
        <f t="shared" si="0"/>
        <v>0</v>
      </c>
    </row>
    <row r="43" spans="1:6" ht="13.35" customHeight="1" x14ac:dyDescent="0.3">
      <c r="A43" s="72"/>
      <c r="B43" s="10" t="s">
        <v>45</v>
      </c>
      <c r="C43" s="121"/>
      <c r="D43" s="98"/>
      <c r="E43" s="54"/>
      <c r="F43" s="74">
        <f>(D43*8)</f>
        <v>0</v>
      </c>
    </row>
    <row r="44" spans="1:6" ht="13.35" customHeight="1" x14ac:dyDescent="0.3">
      <c r="A44" s="72" t="s">
        <v>85</v>
      </c>
      <c r="B44" s="10" t="s">
        <v>52</v>
      </c>
      <c r="C44" s="121"/>
      <c r="D44" s="98"/>
      <c r="E44" s="54"/>
      <c r="F44" s="74">
        <f>(D44/1)</f>
        <v>0</v>
      </c>
    </row>
    <row r="45" spans="1:6" ht="13.35" customHeight="1" x14ac:dyDescent="0.3">
      <c r="A45" s="162"/>
      <c r="B45" s="146" t="s">
        <v>61</v>
      </c>
      <c r="C45" s="142"/>
      <c r="D45" s="143"/>
      <c r="E45" s="144"/>
      <c r="F45" s="145">
        <f>(D45*4)</f>
        <v>0</v>
      </c>
    </row>
    <row r="46" spans="1:6" ht="13.35" customHeight="1" x14ac:dyDescent="0.3">
      <c r="A46" s="63"/>
      <c r="B46" s="147" t="s">
        <v>66</v>
      </c>
      <c r="C46" s="124"/>
      <c r="D46" s="97"/>
      <c r="E46" s="54"/>
      <c r="F46" s="75">
        <f>(D46/2)</f>
        <v>0</v>
      </c>
    </row>
    <row r="47" spans="1:6" ht="13.35" customHeight="1" thickBot="1" x14ac:dyDescent="0.35">
      <c r="A47" s="77"/>
      <c r="B47" s="10" t="s">
        <v>21</v>
      </c>
      <c r="C47" s="122"/>
      <c r="D47" s="99"/>
      <c r="E47" s="54"/>
      <c r="F47" s="78">
        <f>(D47/2)</f>
        <v>0</v>
      </c>
    </row>
    <row r="48" spans="1:6" ht="13.35" customHeight="1" thickBot="1" x14ac:dyDescent="0.35">
      <c r="A48" s="79" t="s">
        <v>22</v>
      </c>
      <c r="B48" s="16" t="s">
        <v>23</v>
      </c>
      <c r="C48" s="25"/>
      <c r="D48" s="184" t="s">
        <v>37</v>
      </c>
      <c r="E48" s="185"/>
      <c r="F48" s="80"/>
    </row>
    <row r="49" spans="1:6" ht="13.35" customHeight="1" thickBot="1" x14ac:dyDescent="0.35">
      <c r="A49" s="81">
        <f>SUM(F36:F40)</f>
        <v>0</v>
      </c>
      <c r="B49" s="20">
        <f>SUM(F41:F47)</f>
        <v>0</v>
      </c>
      <c r="C49" s="17">
        <f>IF(B49&gt;30,30,B49)</f>
        <v>0</v>
      </c>
      <c r="D49" s="41" t="s">
        <v>24</v>
      </c>
      <c r="E49" s="26">
        <f>(A49+C49)</f>
        <v>0</v>
      </c>
      <c r="F49" s="70">
        <f>IF(E49&gt;35,35,A49+C49)</f>
        <v>0</v>
      </c>
    </row>
    <row r="50" spans="1:6" ht="13.35" customHeight="1" thickBot="1" x14ac:dyDescent="0.35">
      <c r="A50" s="71" t="s">
        <v>25</v>
      </c>
      <c r="B50" s="13" t="s">
        <v>26</v>
      </c>
      <c r="C50" s="14"/>
      <c r="D50" s="15" t="s">
        <v>8</v>
      </c>
      <c r="E50" s="191" t="s">
        <v>32</v>
      </c>
      <c r="F50" s="192"/>
    </row>
    <row r="51" spans="1:6" ht="13.35" customHeight="1" thickTop="1" x14ac:dyDescent="0.3">
      <c r="A51" s="66" t="s">
        <v>27</v>
      </c>
      <c r="B51" s="11" t="s">
        <v>56</v>
      </c>
      <c r="C51" s="125"/>
      <c r="D51" s="100"/>
      <c r="E51" s="54"/>
      <c r="F51" s="82"/>
    </row>
    <row r="52" spans="1:6" ht="13.35" customHeight="1" x14ac:dyDescent="0.3">
      <c r="A52" s="60" t="s">
        <v>28</v>
      </c>
      <c r="B52" s="7" t="s">
        <v>57</v>
      </c>
      <c r="C52" s="126"/>
      <c r="D52" s="95"/>
      <c r="E52" s="54"/>
      <c r="F52" s="64"/>
    </row>
    <row r="53" spans="1:6" ht="13.35" customHeight="1" x14ac:dyDescent="0.3">
      <c r="A53" s="167" t="s">
        <v>78</v>
      </c>
      <c r="B53" s="7" t="s">
        <v>31</v>
      </c>
      <c r="C53" s="117"/>
      <c r="D53" s="95"/>
      <c r="E53" s="54"/>
      <c r="F53" s="64"/>
    </row>
    <row r="54" spans="1:6" ht="13.35" customHeight="1" x14ac:dyDescent="0.3">
      <c r="A54" s="83"/>
      <c r="B54" s="7" t="s">
        <v>56</v>
      </c>
      <c r="C54" s="148"/>
      <c r="D54" s="96"/>
      <c r="E54" s="54"/>
      <c r="F54" s="84"/>
    </row>
    <row r="55" spans="1:6" ht="13.35" customHeight="1" x14ac:dyDescent="0.3">
      <c r="A55" s="83" t="s">
        <v>75</v>
      </c>
      <c r="B55" s="7" t="s">
        <v>57</v>
      </c>
      <c r="C55" s="126"/>
      <c r="D55" s="95"/>
      <c r="E55" s="54"/>
      <c r="F55" s="64"/>
    </row>
    <row r="56" spans="1:6" ht="13.35" customHeight="1" thickBot="1" x14ac:dyDescent="0.35">
      <c r="A56" s="85"/>
      <c r="B56" s="7" t="s">
        <v>31</v>
      </c>
      <c r="C56" s="128"/>
      <c r="D56" s="95"/>
      <c r="E56" s="54"/>
      <c r="F56" s="86"/>
    </row>
    <row r="57" spans="1:6" ht="13.35" customHeight="1" thickBot="1" x14ac:dyDescent="0.35">
      <c r="A57" s="87"/>
      <c r="B57" s="12"/>
      <c r="C57" s="188" t="s">
        <v>36</v>
      </c>
      <c r="D57" s="186"/>
      <c r="E57" s="18"/>
      <c r="F57" s="70">
        <f>SUM(F51:F56)</f>
        <v>0</v>
      </c>
    </row>
    <row r="58" spans="1:6" ht="13.35" customHeight="1" thickBot="1" x14ac:dyDescent="0.35">
      <c r="A58" s="88" t="s">
        <v>29</v>
      </c>
      <c r="B58" s="1"/>
      <c r="C58" s="1"/>
      <c r="D58" s="1"/>
      <c r="E58" s="1"/>
      <c r="F58" s="89">
        <f>SUM(F34+F49+F57)</f>
        <v>0</v>
      </c>
    </row>
    <row r="59" spans="1:6" ht="13.35" customHeight="1" thickTop="1" x14ac:dyDescent="0.3">
      <c r="A59" s="90"/>
      <c r="B59" s="6"/>
      <c r="C59" s="6"/>
      <c r="D59" s="6"/>
      <c r="E59" s="6"/>
      <c r="F59" s="91"/>
    </row>
    <row r="60" spans="1:6" ht="13.35" customHeight="1" x14ac:dyDescent="0.3">
      <c r="A60" s="45"/>
      <c r="B60" s="1"/>
      <c r="C60" s="1"/>
      <c r="D60" s="1"/>
      <c r="E60" s="1"/>
      <c r="F60" s="48"/>
    </row>
    <row r="61" spans="1:6" ht="13.35" customHeight="1" thickBot="1" x14ac:dyDescent="0.35">
      <c r="A61" s="133" t="s">
        <v>30</v>
      </c>
      <c r="B61" s="135"/>
      <c r="C61" s="134" t="s">
        <v>31</v>
      </c>
      <c r="D61" s="138"/>
      <c r="E61" s="131"/>
      <c r="F61" s="48"/>
    </row>
    <row r="62" spans="1:6" ht="13.35" customHeight="1" x14ac:dyDescent="0.3">
      <c r="A62" s="132"/>
      <c r="B62" s="165" t="s">
        <v>73</v>
      </c>
      <c r="C62" s="136"/>
      <c r="D62" s="22"/>
      <c r="E62" s="1"/>
      <c r="F62" s="48"/>
    </row>
    <row r="63" spans="1:6" ht="13.35" customHeight="1" x14ac:dyDescent="0.3">
      <c r="A63" s="45"/>
      <c r="B63" s="1"/>
      <c r="C63" s="1"/>
      <c r="D63" s="1"/>
      <c r="E63" s="1"/>
      <c r="F63" s="48"/>
    </row>
    <row r="64" spans="1:6" ht="13.35" customHeight="1" thickBot="1" x14ac:dyDescent="0.35">
      <c r="A64" s="92"/>
      <c r="B64" s="93"/>
      <c r="C64" s="93"/>
      <c r="D64" s="189" t="s">
        <v>86</v>
      </c>
      <c r="E64" s="189"/>
      <c r="F64" s="190"/>
    </row>
  </sheetData>
  <sheetProtection algorithmName="SHA-512" hashValue="WbNSq5WNP7aQKM7DC9tFLVY3lPTEUhBGQ4tIWXH9UChlfTTmvmILiuR5koHd/+udkk07SqmB9L/QjSpt52t28w==" saltValue="IXSp0zpXX4N3V1gFiDr7lA==" spinCount="100000" sheet="1" formatCells="0" formatColumns="0" formatRows="0" insertColumns="0" insertRows="0" insertHyperlinks="0" deleteColumns="0" deleteRows="0"/>
  <mergeCells count="14">
    <mergeCell ref="C57:D57"/>
    <mergeCell ref="D64:F64"/>
    <mergeCell ref="E50:F50"/>
    <mergeCell ref="A1:F1"/>
    <mergeCell ref="A2:F2"/>
    <mergeCell ref="A3:F3"/>
    <mergeCell ref="E5:F5"/>
    <mergeCell ref="E6:F6"/>
    <mergeCell ref="B8:E8"/>
    <mergeCell ref="B9:F9"/>
    <mergeCell ref="B10:E10"/>
    <mergeCell ref="C34:D34"/>
    <mergeCell ref="E35:F35"/>
    <mergeCell ref="D48:E48"/>
  </mergeCells>
  <pageMargins left="0.7" right="0.7" top="0.75" bottom="0.75" header="0.3" footer="0.3"/>
  <pageSetup orientation="portrait" r:id="rId1"/>
  <ignoredErrors>
    <ignoredError sqref="F4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4"/>
  <sheetViews>
    <sheetView zoomScaleNormal="100" workbookViewId="0">
      <selection activeCell="C44" sqref="C44"/>
    </sheetView>
  </sheetViews>
  <sheetFormatPr defaultRowHeight="13.35" customHeight="1" x14ac:dyDescent="0.3"/>
  <cols>
    <col min="1" max="1" width="20.33203125" customWidth="1"/>
    <col min="2" max="2" width="25.88671875" customWidth="1"/>
    <col min="3" max="3" width="26.5546875" customWidth="1"/>
    <col min="4" max="4" width="13.6640625" customWidth="1"/>
    <col min="5" max="5" width="5.109375" customWidth="1"/>
    <col min="6" max="6" width="9.5546875" customWidth="1"/>
  </cols>
  <sheetData>
    <row r="1" spans="1:6" ht="13.35" customHeight="1" x14ac:dyDescent="0.3">
      <c r="A1" s="170" t="s">
        <v>0</v>
      </c>
      <c r="B1" s="171"/>
      <c r="C1" s="171"/>
      <c r="D1" s="171"/>
      <c r="E1" s="171"/>
      <c r="F1" s="172"/>
    </row>
    <row r="2" spans="1:6" ht="13.35" customHeight="1" x14ac:dyDescent="0.3">
      <c r="A2" s="173" t="s">
        <v>35</v>
      </c>
      <c r="B2" s="174"/>
      <c r="C2" s="174"/>
      <c r="D2" s="174"/>
      <c r="E2" s="174"/>
      <c r="F2" s="175"/>
    </row>
    <row r="3" spans="1:6" ht="13.35" customHeight="1" x14ac:dyDescent="0.3">
      <c r="A3" s="173" t="s">
        <v>1</v>
      </c>
      <c r="B3" s="174"/>
      <c r="C3" s="174"/>
      <c r="D3" s="174"/>
      <c r="E3" s="174"/>
      <c r="F3" s="175"/>
    </row>
    <row r="4" spans="1:6" ht="13.35" customHeight="1" x14ac:dyDescent="0.3">
      <c r="A4" s="43"/>
      <c r="B4" s="23"/>
      <c r="C4" s="23"/>
      <c r="D4" s="24"/>
      <c r="E4" s="23"/>
      <c r="F4" s="44"/>
    </row>
    <row r="5" spans="1:6" ht="13.35" customHeight="1" x14ac:dyDescent="0.3">
      <c r="A5" s="45"/>
      <c r="B5" s="1" t="s">
        <v>2</v>
      </c>
      <c r="C5" s="1"/>
      <c r="D5" s="1"/>
      <c r="E5" s="180" t="s">
        <v>39</v>
      </c>
      <c r="F5" s="181"/>
    </row>
    <row r="6" spans="1:6" ht="13.35" customHeight="1" thickBot="1" x14ac:dyDescent="0.35">
      <c r="A6" s="46" t="s">
        <v>3</v>
      </c>
      <c r="B6" s="27"/>
      <c r="C6" s="28" t="s">
        <v>4</v>
      </c>
      <c r="D6" s="29"/>
      <c r="E6" s="182">
        <v>2027</v>
      </c>
      <c r="F6" s="183"/>
    </row>
    <row r="7" spans="1:6" ht="13.35" customHeight="1" thickTop="1" x14ac:dyDescent="0.3">
      <c r="A7" s="47"/>
      <c r="B7" s="1"/>
      <c r="C7" s="1"/>
      <c r="D7" s="1"/>
      <c r="E7" s="1"/>
      <c r="F7" s="48"/>
    </row>
    <row r="8" spans="1:6" ht="13.35" customHeight="1" x14ac:dyDescent="0.3">
      <c r="A8" s="46" t="s">
        <v>5</v>
      </c>
      <c r="B8" s="178" t="s">
        <v>43</v>
      </c>
      <c r="C8" s="178"/>
      <c r="D8" s="178"/>
      <c r="E8" s="178"/>
      <c r="F8" s="48"/>
    </row>
    <row r="9" spans="1:6" ht="13.35" customHeight="1" x14ac:dyDescent="0.3">
      <c r="A9" s="45"/>
      <c r="B9" s="178" t="s">
        <v>44</v>
      </c>
      <c r="C9" s="178"/>
      <c r="D9" s="178"/>
      <c r="E9" s="178"/>
      <c r="F9" s="193"/>
    </row>
    <row r="10" spans="1:6" ht="13.35" customHeight="1" x14ac:dyDescent="0.3">
      <c r="A10" s="45"/>
      <c r="B10" s="178" t="s">
        <v>42</v>
      </c>
      <c r="C10" s="178"/>
      <c r="D10" s="178"/>
      <c r="E10" s="178"/>
      <c r="F10" s="48"/>
    </row>
    <row r="11" spans="1:6" ht="13.35" customHeight="1" x14ac:dyDescent="0.3">
      <c r="A11" s="45"/>
      <c r="B11" s="1"/>
      <c r="C11" s="1"/>
      <c r="D11" s="1"/>
      <c r="E11" s="1"/>
      <c r="F11" s="48"/>
    </row>
    <row r="12" spans="1:6" ht="13.35" customHeight="1" thickBot="1" x14ac:dyDescent="0.35">
      <c r="A12" s="49"/>
      <c r="B12" s="19"/>
      <c r="C12" s="19"/>
      <c r="D12" s="19"/>
      <c r="E12" s="19"/>
      <c r="F12" s="50"/>
    </row>
    <row r="13" spans="1:6" ht="13.35" customHeight="1" thickTop="1" thickBot="1" x14ac:dyDescent="0.35">
      <c r="A13" s="51" t="s">
        <v>6</v>
      </c>
      <c r="B13" s="2" t="s">
        <v>7</v>
      </c>
      <c r="C13" s="3"/>
      <c r="D13" s="4" t="s">
        <v>8</v>
      </c>
      <c r="E13" s="21" t="s">
        <v>33</v>
      </c>
      <c r="F13" s="52"/>
    </row>
    <row r="14" spans="1:6" ht="13.35" customHeight="1" thickTop="1" x14ac:dyDescent="0.3">
      <c r="A14" s="53" t="s">
        <v>10</v>
      </c>
      <c r="B14" s="5" t="s">
        <v>49</v>
      </c>
      <c r="C14" s="111"/>
      <c r="D14" s="32"/>
      <c r="E14" s="54"/>
      <c r="F14" s="55"/>
    </row>
    <row r="15" spans="1:6" ht="13.35" customHeight="1" x14ac:dyDescent="0.3">
      <c r="A15" s="154" t="s">
        <v>77</v>
      </c>
      <c r="B15" s="7" t="s">
        <v>31</v>
      </c>
      <c r="C15" s="112"/>
      <c r="D15" s="33"/>
      <c r="E15" s="54"/>
      <c r="F15" s="57"/>
    </row>
    <row r="16" spans="1:6" ht="13.35" customHeight="1" x14ac:dyDescent="0.3">
      <c r="A16" s="154"/>
      <c r="B16" s="8" t="s">
        <v>49</v>
      </c>
      <c r="C16" s="113"/>
      <c r="D16" s="34"/>
      <c r="E16" s="54"/>
      <c r="F16" s="58"/>
    </row>
    <row r="17" spans="1:6" ht="13.35" customHeight="1" thickBot="1" x14ac:dyDescent="0.35">
      <c r="A17" s="59"/>
      <c r="B17" s="7" t="s">
        <v>31</v>
      </c>
      <c r="C17" s="114"/>
      <c r="D17" s="33"/>
      <c r="E17" s="54"/>
      <c r="F17" s="57"/>
    </row>
    <row r="18" spans="1:6" ht="13.35" customHeight="1" x14ac:dyDescent="0.3">
      <c r="A18" s="61" t="s">
        <v>11</v>
      </c>
      <c r="B18" s="9" t="s">
        <v>48</v>
      </c>
      <c r="C18" s="116"/>
      <c r="D18" s="94"/>
      <c r="E18" s="54"/>
      <c r="F18" s="62">
        <f>D18*1</f>
        <v>0</v>
      </c>
    </row>
    <row r="19" spans="1:6" ht="13.35" customHeight="1" x14ac:dyDescent="0.3">
      <c r="A19" s="63" t="s">
        <v>12</v>
      </c>
      <c r="B19" s="10" t="s">
        <v>50</v>
      </c>
      <c r="C19" s="117"/>
      <c r="D19" s="95"/>
      <c r="E19" s="54"/>
      <c r="F19" s="64"/>
    </row>
    <row r="20" spans="1:6" ht="13.35" customHeight="1" x14ac:dyDescent="0.3">
      <c r="A20" s="168" t="s">
        <v>13</v>
      </c>
      <c r="B20" s="10" t="s">
        <v>51</v>
      </c>
      <c r="C20" s="114"/>
      <c r="D20" s="95"/>
      <c r="E20" s="54"/>
      <c r="F20" s="64"/>
    </row>
    <row r="21" spans="1:6" ht="13.35" customHeight="1" x14ac:dyDescent="0.3">
      <c r="A21" s="163"/>
      <c r="B21" s="10" t="s">
        <v>31</v>
      </c>
      <c r="C21" s="117"/>
      <c r="D21" s="95"/>
      <c r="E21" s="54"/>
      <c r="F21" s="64"/>
    </row>
    <row r="22" spans="1:6" ht="13.35" customHeight="1" x14ac:dyDescent="0.3">
      <c r="A22" s="67" t="s">
        <v>34</v>
      </c>
      <c r="B22" s="8" t="s">
        <v>48</v>
      </c>
      <c r="C22" s="115"/>
      <c r="D22" s="96"/>
      <c r="E22" s="54"/>
      <c r="F22" s="65">
        <f>D22*1</f>
        <v>0</v>
      </c>
    </row>
    <row r="23" spans="1:6" ht="13.35" customHeight="1" x14ac:dyDescent="0.3">
      <c r="A23" s="67" t="s">
        <v>83</v>
      </c>
      <c r="B23" s="7" t="s">
        <v>50</v>
      </c>
      <c r="C23" s="117"/>
      <c r="D23" s="95"/>
      <c r="E23" s="54"/>
      <c r="F23" s="64"/>
    </row>
    <row r="24" spans="1:6" ht="13.35" customHeight="1" x14ac:dyDescent="0.3">
      <c r="A24" s="63"/>
      <c r="B24" s="10" t="s">
        <v>51</v>
      </c>
      <c r="C24" s="114"/>
      <c r="D24" s="95"/>
      <c r="E24" s="54"/>
      <c r="F24" s="64"/>
    </row>
    <row r="25" spans="1:6" ht="13.35" customHeight="1" thickBot="1" x14ac:dyDescent="0.35">
      <c r="A25" s="63"/>
      <c r="B25" s="7" t="s">
        <v>31</v>
      </c>
      <c r="C25" s="117"/>
      <c r="D25" s="95"/>
      <c r="E25" s="54"/>
      <c r="F25" s="64"/>
    </row>
    <row r="26" spans="1:6" ht="13.35" customHeight="1" x14ac:dyDescent="0.3">
      <c r="A26" s="66" t="s">
        <v>11</v>
      </c>
      <c r="B26" s="11" t="s">
        <v>48</v>
      </c>
      <c r="C26" s="116"/>
      <c r="D26" s="94"/>
      <c r="E26" s="54"/>
      <c r="F26" s="62">
        <f>D26/4</f>
        <v>0</v>
      </c>
    </row>
    <row r="27" spans="1:6" ht="13.35" customHeight="1" x14ac:dyDescent="0.3">
      <c r="A27" s="60" t="s">
        <v>14</v>
      </c>
      <c r="B27" s="7" t="s">
        <v>50</v>
      </c>
      <c r="C27" s="117"/>
      <c r="D27" s="95"/>
      <c r="E27" s="54"/>
      <c r="F27" s="64"/>
    </row>
    <row r="28" spans="1:6" ht="13.35" customHeight="1" x14ac:dyDescent="0.3">
      <c r="A28" s="167" t="s">
        <v>15</v>
      </c>
      <c r="B28" s="7" t="s">
        <v>51</v>
      </c>
      <c r="C28" s="114"/>
      <c r="D28" s="95"/>
      <c r="E28" s="54"/>
      <c r="F28" s="64"/>
    </row>
    <row r="29" spans="1:6" ht="13.35" customHeight="1" x14ac:dyDescent="0.3">
      <c r="A29" s="164"/>
      <c r="B29" s="7" t="s">
        <v>31</v>
      </c>
      <c r="C29" s="117"/>
      <c r="D29" s="95"/>
      <c r="E29" s="54"/>
      <c r="F29" s="64"/>
    </row>
    <row r="30" spans="1:6" ht="13.35" customHeight="1" x14ac:dyDescent="0.3">
      <c r="A30" s="162"/>
      <c r="B30" s="8" t="s">
        <v>48</v>
      </c>
      <c r="C30" s="115"/>
      <c r="D30" s="96"/>
      <c r="E30" s="54"/>
      <c r="F30" s="65">
        <f>D30/4</f>
        <v>0</v>
      </c>
    </row>
    <row r="31" spans="1:6" ht="13.35" customHeight="1" x14ac:dyDescent="0.3">
      <c r="A31" s="162"/>
      <c r="B31" s="7" t="s">
        <v>50</v>
      </c>
      <c r="C31" s="117"/>
      <c r="D31" s="95"/>
      <c r="E31" s="54"/>
      <c r="F31" s="64"/>
    </row>
    <row r="32" spans="1:6" ht="13.35" customHeight="1" x14ac:dyDescent="0.3">
      <c r="A32" s="68"/>
      <c r="B32" s="7" t="s">
        <v>51</v>
      </c>
      <c r="C32" s="114"/>
      <c r="D32" s="95"/>
      <c r="E32" s="54"/>
      <c r="F32" s="64"/>
    </row>
    <row r="33" spans="1:6" ht="13.35" customHeight="1" thickBot="1" x14ac:dyDescent="0.35">
      <c r="A33" s="45"/>
      <c r="B33" s="7" t="s">
        <v>31</v>
      </c>
      <c r="C33" s="117"/>
      <c r="D33" s="95"/>
      <c r="E33" s="54"/>
      <c r="F33" s="64"/>
    </row>
    <row r="34" spans="1:6" ht="13.35" customHeight="1" thickBot="1" x14ac:dyDescent="0.35">
      <c r="A34" s="69"/>
      <c r="B34" s="12"/>
      <c r="C34" s="186" t="s">
        <v>60</v>
      </c>
      <c r="D34" s="187"/>
      <c r="E34" s="38"/>
      <c r="F34" s="70">
        <f>SUM(F14:F33)</f>
        <v>0</v>
      </c>
    </row>
    <row r="35" spans="1:6" ht="13.35" customHeight="1" thickBot="1" x14ac:dyDescent="0.35">
      <c r="A35" s="71" t="s">
        <v>16</v>
      </c>
      <c r="B35" s="42" t="s">
        <v>17</v>
      </c>
      <c r="C35" s="31" t="s">
        <v>40</v>
      </c>
      <c r="D35" s="30" t="s">
        <v>18</v>
      </c>
      <c r="E35" s="194" t="s">
        <v>9</v>
      </c>
      <c r="F35" s="195"/>
    </row>
    <row r="36" spans="1:6" ht="13.35" customHeight="1" thickTop="1" x14ac:dyDescent="0.3">
      <c r="A36" s="61" t="s">
        <v>19</v>
      </c>
      <c r="B36" s="39" t="s">
        <v>70</v>
      </c>
      <c r="C36" s="118"/>
      <c r="D36" s="35"/>
      <c r="E36" s="54"/>
      <c r="F36" s="101"/>
    </row>
    <row r="37" spans="1:6" ht="13.35" customHeight="1" x14ac:dyDescent="0.3">
      <c r="A37" s="139" t="s">
        <v>65</v>
      </c>
      <c r="B37" s="39" t="s">
        <v>69</v>
      </c>
      <c r="C37" s="119"/>
      <c r="D37" s="36"/>
      <c r="E37" s="54"/>
      <c r="F37" s="161"/>
    </row>
    <row r="38" spans="1:6" ht="13.35" customHeight="1" x14ac:dyDescent="0.3">
      <c r="A38" s="63"/>
      <c r="B38" s="39" t="s">
        <v>71</v>
      </c>
      <c r="C38" s="120"/>
      <c r="D38" s="36"/>
      <c r="E38" s="54"/>
      <c r="F38" s="161"/>
    </row>
    <row r="39" spans="1:6" ht="13.35" customHeight="1" x14ac:dyDescent="0.3">
      <c r="A39" s="72" t="s">
        <v>87</v>
      </c>
      <c r="B39" s="39" t="s">
        <v>72</v>
      </c>
      <c r="C39" s="121"/>
      <c r="D39" s="34"/>
      <c r="E39" s="54"/>
      <c r="F39" s="161"/>
    </row>
    <row r="40" spans="1:6" ht="13.35" customHeight="1" thickBot="1" x14ac:dyDescent="0.35">
      <c r="A40" s="67" t="s">
        <v>79</v>
      </c>
      <c r="B40" s="39" t="s">
        <v>71</v>
      </c>
      <c r="C40" s="122"/>
      <c r="D40" s="37"/>
      <c r="E40" s="54"/>
      <c r="F40" s="101"/>
    </row>
    <row r="41" spans="1:6" ht="13.35" customHeight="1" x14ac:dyDescent="0.3">
      <c r="A41" s="61" t="s">
        <v>20</v>
      </c>
      <c r="B41" s="9" t="s">
        <v>55</v>
      </c>
      <c r="C41" s="123"/>
      <c r="D41" s="97"/>
      <c r="E41" s="54"/>
      <c r="F41" s="73">
        <f t="shared" ref="F41:F44" si="0">(D41/2)</f>
        <v>0</v>
      </c>
    </row>
    <row r="42" spans="1:6" ht="13.35" customHeight="1" x14ac:dyDescent="0.3">
      <c r="A42" s="139" t="s">
        <v>65</v>
      </c>
      <c r="B42" s="10" t="s">
        <v>55</v>
      </c>
      <c r="C42" s="121"/>
      <c r="D42" s="98"/>
      <c r="E42" s="54"/>
      <c r="F42" s="74">
        <f t="shared" si="0"/>
        <v>0</v>
      </c>
    </row>
    <row r="43" spans="1:6" ht="13.35" customHeight="1" x14ac:dyDescent="0.3">
      <c r="A43" s="76"/>
      <c r="B43" s="10" t="s">
        <v>91</v>
      </c>
      <c r="C43" s="121"/>
      <c r="D43" s="98"/>
      <c r="E43" s="54"/>
      <c r="F43" s="74">
        <f>(D43*8)</f>
        <v>0</v>
      </c>
    </row>
    <row r="44" spans="1:6" ht="13.35" customHeight="1" x14ac:dyDescent="0.3">
      <c r="A44" s="72"/>
      <c r="B44" s="159" t="s">
        <v>52</v>
      </c>
      <c r="C44" s="121"/>
      <c r="D44" s="98"/>
      <c r="E44" s="157"/>
      <c r="F44" s="155">
        <f>(D44/1)</f>
        <v>0</v>
      </c>
    </row>
    <row r="45" spans="1:6" ht="13.35" customHeight="1" x14ac:dyDescent="0.3">
      <c r="A45" s="72" t="s">
        <v>84</v>
      </c>
      <c r="B45" s="160" t="s">
        <v>61</v>
      </c>
      <c r="C45" s="121"/>
      <c r="D45" s="98"/>
      <c r="E45" s="158"/>
      <c r="F45" s="156">
        <f>(D45*4)</f>
        <v>0</v>
      </c>
    </row>
    <row r="46" spans="1:6" ht="13.35" customHeight="1" x14ac:dyDescent="0.3">
      <c r="A46" s="63"/>
      <c r="B46" s="40" t="s">
        <v>66</v>
      </c>
      <c r="C46" s="124"/>
      <c r="D46" s="97"/>
      <c r="E46" s="54"/>
      <c r="F46" s="75">
        <f>(D46/2)</f>
        <v>0</v>
      </c>
    </row>
    <row r="47" spans="1:6" ht="13.35" customHeight="1" thickBot="1" x14ac:dyDescent="0.35">
      <c r="A47" s="77"/>
      <c r="B47" s="10" t="s">
        <v>21</v>
      </c>
      <c r="C47" s="122"/>
      <c r="D47" s="99"/>
      <c r="E47" s="54"/>
      <c r="F47" s="78">
        <f>(D47/2)</f>
        <v>0</v>
      </c>
    </row>
    <row r="48" spans="1:6" ht="13.35" customHeight="1" thickBot="1" x14ac:dyDescent="0.35">
      <c r="A48" s="79" t="s">
        <v>22</v>
      </c>
      <c r="B48" s="16" t="s">
        <v>23</v>
      </c>
      <c r="C48" s="25"/>
      <c r="D48" s="184" t="s">
        <v>59</v>
      </c>
      <c r="E48" s="185"/>
      <c r="F48" s="80"/>
    </row>
    <row r="49" spans="1:6" ht="13.35" customHeight="1" thickBot="1" x14ac:dyDescent="0.35">
      <c r="A49" s="81">
        <f>SUM(F36:F40)</f>
        <v>0</v>
      </c>
      <c r="B49" s="20">
        <f>SUM(F41:F47)</f>
        <v>0</v>
      </c>
      <c r="C49" s="17">
        <f>IF(B49&gt;30,30,B49)</f>
        <v>0</v>
      </c>
      <c r="D49" s="41" t="s">
        <v>24</v>
      </c>
      <c r="E49" s="26">
        <f>(A49+C49)</f>
        <v>0</v>
      </c>
      <c r="F49" s="70">
        <f>IF(E49&gt;35,35,A49+C49)</f>
        <v>0</v>
      </c>
    </row>
    <row r="50" spans="1:6" ht="13.35" customHeight="1" thickBot="1" x14ac:dyDescent="0.35">
      <c r="A50" s="71" t="s">
        <v>25</v>
      </c>
      <c r="B50" s="13" t="s">
        <v>26</v>
      </c>
      <c r="C50" s="14"/>
      <c r="D50" s="15" t="s">
        <v>8</v>
      </c>
      <c r="E50" s="191" t="s">
        <v>32</v>
      </c>
      <c r="F50" s="192"/>
    </row>
    <row r="51" spans="1:6" ht="13.35" customHeight="1" thickTop="1" x14ac:dyDescent="0.3">
      <c r="A51" s="66" t="s">
        <v>27</v>
      </c>
      <c r="B51" s="11" t="s">
        <v>56</v>
      </c>
      <c r="C51" s="125"/>
      <c r="D51" s="100"/>
      <c r="E51" s="54"/>
      <c r="F51" s="82"/>
    </row>
    <row r="52" spans="1:6" ht="13.35" customHeight="1" x14ac:dyDescent="0.3">
      <c r="A52" s="60" t="s">
        <v>80</v>
      </c>
      <c r="B52" s="7" t="s">
        <v>57</v>
      </c>
      <c r="C52" s="126"/>
      <c r="D52" s="95"/>
      <c r="E52" s="54"/>
      <c r="F52" s="64"/>
    </row>
    <row r="53" spans="1:6" ht="13.35" customHeight="1" x14ac:dyDescent="0.3">
      <c r="A53" s="167" t="s">
        <v>78</v>
      </c>
      <c r="B53" s="7" t="s">
        <v>31</v>
      </c>
      <c r="C53" s="117"/>
      <c r="D53" s="95"/>
      <c r="E53" s="54"/>
      <c r="F53" s="64"/>
    </row>
    <row r="54" spans="1:6" ht="13.35" customHeight="1" x14ac:dyDescent="0.3">
      <c r="A54" s="83"/>
      <c r="B54" s="7" t="s">
        <v>56</v>
      </c>
      <c r="C54" s="127"/>
      <c r="D54" s="96"/>
      <c r="E54" s="54"/>
      <c r="F54" s="84"/>
    </row>
    <row r="55" spans="1:6" ht="13.35" customHeight="1" x14ac:dyDescent="0.3">
      <c r="A55" s="83" t="s">
        <v>88</v>
      </c>
      <c r="B55" s="7" t="s">
        <v>57</v>
      </c>
      <c r="C55" s="126"/>
      <c r="D55" s="95"/>
      <c r="E55" s="54"/>
      <c r="F55" s="64"/>
    </row>
    <row r="56" spans="1:6" ht="13.35" customHeight="1" thickBot="1" x14ac:dyDescent="0.35">
      <c r="A56" s="85"/>
      <c r="B56" s="7" t="s">
        <v>31</v>
      </c>
      <c r="C56" s="128"/>
      <c r="D56" s="95"/>
      <c r="E56" s="54"/>
      <c r="F56" s="86"/>
    </row>
    <row r="57" spans="1:6" ht="13.35" customHeight="1" thickBot="1" x14ac:dyDescent="0.35">
      <c r="A57" s="87"/>
      <c r="B57" s="12"/>
      <c r="C57" s="186" t="s">
        <v>58</v>
      </c>
      <c r="D57" s="186"/>
      <c r="E57" s="18"/>
      <c r="F57" s="70">
        <f>SUM(F51:F56)</f>
        <v>0</v>
      </c>
    </row>
    <row r="58" spans="1:6" ht="13.35" customHeight="1" thickBot="1" x14ac:dyDescent="0.35">
      <c r="A58" s="88" t="s">
        <v>29</v>
      </c>
      <c r="B58" s="1"/>
      <c r="C58" s="1"/>
      <c r="D58" s="1"/>
      <c r="E58" s="1"/>
      <c r="F58" s="89">
        <f>SUM(F34+F49+F57)</f>
        <v>0</v>
      </c>
    </row>
    <row r="59" spans="1:6" ht="13.35" customHeight="1" thickTop="1" x14ac:dyDescent="0.3">
      <c r="A59" s="90"/>
      <c r="B59" s="6"/>
      <c r="C59" s="6"/>
      <c r="D59" s="6"/>
      <c r="E59" s="6"/>
      <c r="F59" s="91"/>
    </row>
    <row r="60" spans="1:6" ht="13.35" customHeight="1" x14ac:dyDescent="0.3">
      <c r="A60" s="45"/>
      <c r="B60" s="1"/>
      <c r="C60" s="1"/>
      <c r="D60" s="1"/>
      <c r="E60" s="1"/>
      <c r="F60" s="48"/>
    </row>
    <row r="61" spans="1:6" ht="13.35" customHeight="1" thickBot="1" x14ac:dyDescent="0.35">
      <c r="A61" s="133" t="s">
        <v>30</v>
      </c>
      <c r="B61" s="135"/>
      <c r="C61" s="134" t="s">
        <v>31</v>
      </c>
      <c r="D61" s="138"/>
      <c r="E61" s="131"/>
      <c r="F61" s="48"/>
    </row>
    <row r="62" spans="1:6" ht="13.35" customHeight="1" x14ac:dyDescent="0.3">
      <c r="A62" s="132"/>
      <c r="B62" s="165" t="s">
        <v>73</v>
      </c>
      <c r="C62" s="136"/>
      <c r="D62" s="22"/>
      <c r="E62" s="1"/>
      <c r="F62" s="48"/>
    </row>
    <row r="63" spans="1:6" ht="13.35" customHeight="1" x14ac:dyDescent="0.3">
      <c r="A63" s="45"/>
      <c r="B63" s="1"/>
      <c r="C63" s="1"/>
      <c r="D63" s="1"/>
      <c r="E63" s="1"/>
      <c r="F63" s="48"/>
    </row>
    <row r="64" spans="1:6" ht="13.35" customHeight="1" thickBot="1" x14ac:dyDescent="0.35">
      <c r="A64" s="92"/>
      <c r="B64" s="93"/>
      <c r="C64" s="93"/>
      <c r="D64" s="189" t="s">
        <v>89</v>
      </c>
      <c r="E64" s="189"/>
      <c r="F64" s="190"/>
    </row>
  </sheetData>
  <sheetProtection algorithmName="SHA-512" hashValue="2YzwICvYnvHshb8IdG9yRxncub7seIykfIvVEnZxWFOzewAiBzQlJRxdxcCsZ0AIIGKOdwkGq9Y+SJw/oaozcA==" saltValue="yhT7mtCMoyuGqnKmz6/4qA==" spinCount="100000" sheet="1" formatCells="0" formatColumns="0" formatRows="0" insertColumns="0" insertRows="0" insertHyperlinks="0" deleteColumns="0" deleteRows="0"/>
  <mergeCells count="14">
    <mergeCell ref="C57:D57"/>
    <mergeCell ref="D64:F64"/>
    <mergeCell ref="E50:F50"/>
    <mergeCell ref="A1:F1"/>
    <mergeCell ref="A2:F2"/>
    <mergeCell ref="A3:F3"/>
    <mergeCell ref="E5:F5"/>
    <mergeCell ref="E6:F6"/>
    <mergeCell ref="B8:E8"/>
    <mergeCell ref="B9:F9"/>
    <mergeCell ref="B10:E10"/>
    <mergeCell ref="C34:D34"/>
    <mergeCell ref="E35:F35"/>
    <mergeCell ref="D48:E48"/>
  </mergeCells>
  <pageMargins left="0.7" right="0.7" top="0.75" bottom="0.75" header="0.3" footer="0.3"/>
  <pageSetup paperSize="5" scale="89" orientation="portrait" r:id="rId1"/>
  <ignoredErrors>
    <ignoredError sqref="F4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EAAC29AFDD54FA833C381C522BC3B" ma:contentTypeVersion="18" ma:contentTypeDescription="Create a new document." ma:contentTypeScope="" ma:versionID="3319e5fa3f32cfefdfb8cd833f67779b">
  <xsd:schema xmlns:xsd="http://www.w3.org/2001/XMLSchema" xmlns:xs="http://www.w3.org/2001/XMLSchema" xmlns:p="http://schemas.microsoft.com/office/2006/metadata/properties" xmlns:ns2="429a81b4-2534-45fc-9872-e556bc5d289c" xmlns:ns3="e0678493-3341-4cc2-92c4-3857c4affac4" targetNamespace="http://schemas.microsoft.com/office/2006/metadata/properties" ma:root="true" ma:fieldsID="d546ed348745463b6346493cc6d7a9ce" ns2:_="" ns3:_="">
    <xsd:import namespace="429a81b4-2534-45fc-9872-e556bc5d289c"/>
    <xsd:import namespace="e0678493-3341-4cc2-92c4-3857c4affa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a81b4-2534-45fc-9872-e556bc5d2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05cc32f-b702-45d8-9a57-1a07f4afa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78493-3341-4cc2-92c4-3857c4affac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a0a189e-f938-428c-8ed6-80f527c58aff}" ma:internalName="TaxCatchAll" ma:showField="CatchAllData" ma:web="e0678493-3341-4cc2-92c4-3857c4affa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a81b4-2534-45fc-9872-e556bc5d289c">
      <Terms xmlns="http://schemas.microsoft.com/office/infopath/2007/PartnerControls"/>
    </lcf76f155ced4ddcb4097134ff3c332f>
    <TaxCatchAll xmlns="e0678493-3341-4cc2-92c4-3857c4affac4" xsi:nil="true"/>
  </documentManagement>
</p:properties>
</file>

<file path=customXml/itemProps1.xml><?xml version="1.0" encoding="utf-8"?>
<ds:datastoreItem xmlns:ds="http://schemas.openxmlformats.org/officeDocument/2006/customXml" ds:itemID="{E1C7098F-FD9D-442B-B723-E6A6014898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EFF96-A73B-4A3D-A195-F264D0DD4320}"/>
</file>

<file path=customXml/itemProps3.xml><?xml version="1.0" encoding="utf-8"?>
<ds:datastoreItem xmlns:ds="http://schemas.openxmlformats.org/officeDocument/2006/customXml" ds:itemID="{D86CA283-D85B-44EA-B7CD-FD60B9066BDC}">
  <ds:schemaRefs>
    <ds:schemaRef ds:uri="http://schemas.microsoft.com/office/2006/metadata/properties"/>
    <ds:schemaRef ds:uri="http://schemas.microsoft.com/office/infopath/2007/PartnerControls"/>
    <ds:schemaRef ds:uri="429a81b4-2534-45fc-9872-e556bc5d289c"/>
    <ds:schemaRef ds:uri="e0678493-3341-4cc2-92c4-3857c4affa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Year 1</vt:lpstr>
      <vt:lpstr>Year 2</vt:lpstr>
      <vt:lpstr>Year 3</vt:lpstr>
      <vt:lpstr>'Year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SRD</dc:creator>
  <cp:lastModifiedBy>Cathy McInnis</cp:lastModifiedBy>
  <cp:lastPrinted>2026-02-09T17:13:06Z</cp:lastPrinted>
  <dcterms:created xsi:type="dcterms:W3CDTF">2013-03-06T17:17:54Z</dcterms:created>
  <dcterms:modified xsi:type="dcterms:W3CDTF">2026-02-09T17:17:34Z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0x010100207EAAC29AFDD54FA833C381C522BC3B</vt:lpwstr>
  </property>
  <property fmtid="{D5CDD505-2E9C-101B-9397-08002B2CF9AE}" pid="3" name="MediaServiceImageTags">
    <vt:lpwstr/>
  </property>
</Properties>
</file>